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10590"/>
  </bookViews>
  <sheets>
    <sheet name="Contents" sheetId="59" r:id="rId1"/>
    <sheet name="سرمایه انسانی دانشگاه شیراز" sheetId="88" r:id="rId2"/>
    <sheet name="سرمایه فیزیکی" sheetId="89" r:id="rId3"/>
    <sheet name="هزینه ها و درآمدها" sheetId="2" r:id="rId4"/>
    <sheet name="خدمات دانشجویی" sheetId="90" r:id="rId5"/>
    <sheet name="فعالیت های آموزشی" sheetId="40" r:id="rId6"/>
    <sheet name="فناوری نو آوری و کارآفرینی" sheetId="6" r:id="rId7"/>
    <sheet name="فعالیت های پژوهشی" sheetId="91" r:id="rId8"/>
    <sheet name="فعالیت های فرهنگی" sheetId="41" r:id="rId9"/>
  </sheets>
  <definedNames>
    <definedName name="\I">#REF!</definedName>
    <definedName name="\P">#REF!</definedName>
    <definedName name="_xlnm._FilterDatabase" localSheetId="1" hidden="1">'سرمایه انسانی دانشگاه شیراز'!#REF!</definedName>
    <definedName name="aa">'فعالیت های فرهنگی'!#REF!</definedName>
    <definedName name="INIT">#REF!</definedName>
    <definedName name="LEAP">#REF!</definedName>
    <definedName name="NONLEAP">#REF!</definedName>
    <definedName name="Print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90" l="1"/>
  <c r="CK352" i="40"/>
  <c r="CH352" i="40"/>
  <c r="AO213" i="40"/>
  <c r="AL213" i="40"/>
  <c r="AI213" i="40"/>
  <c r="AF213" i="40"/>
  <c r="S23" i="90"/>
  <c r="M498" i="88"/>
  <c r="L498" i="88"/>
  <c r="M467" i="88"/>
  <c r="L467" i="88"/>
  <c r="M453" i="88"/>
  <c r="L453" i="88"/>
  <c r="M432" i="88"/>
  <c r="L432" i="88"/>
  <c r="M411" i="88"/>
  <c r="N411" i="88" s="1"/>
  <c r="M390" i="88"/>
  <c r="L390" i="88"/>
  <c r="M369" i="88"/>
  <c r="L369" i="88"/>
  <c r="M332" i="88"/>
  <c r="L332" i="88"/>
  <c r="M276" i="88"/>
  <c r="L276" i="88"/>
  <c r="M236" i="88"/>
  <c r="L236" i="88"/>
  <c r="M180" i="88"/>
  <c r="L180" i="88"/>
  <c r="M117" i="88"/>
  <c r="L117" i="88"/>
  <c r="M138" i="88"/>
  <c r="L138" i="88"/>
  <c r="M96" i="88"/>
  <c r="L96" i="88"/>
  <c r="N453" i="88" l="1"/>
  <c r="N180" i="88"/>
  <c r="N276" i="88"/>
  <c r="N369" i="88"/>
  <c r="N96" i="88"/>
  <c r="N332" i="88"/>
  <c r="N390" i="88"/>
  <c r="N117" i="88"/>
  <c r="N236" i="88"/>
  <c r="N432" i="88"/>
  <c r="N498" i="88"/>
  <c r="N467" i="88"/>
  <c r="N138" i="88"/>
  <c r="S16" i="90" l="1"/>
  <c r="S17" i="90"/>
  <c r="S18" i="90"/>
  <c r="S19" i="90"/>
  <c r="S20" i="90"/>
  <c r="S6" i="90"/>
  <c r="S7" i="90"/>
  <c r="S8" i="90"/>
  <c r="S9" i="90"/>
  <c r="S10" i="90"/>
  <c r="S11" i="90"/>
  <c r="S12" i="90"/>
  <c r="S13" i="90"/>
  <c r="S14" i="90"/>
  <c r="S15" i="90"/>
  <c r="S21" i="90"/>
  <c r="S22" i="90"/>
  <c r="AB20" i="90"/>
  <c r="AB19" i="90"/>
  <c r="AB18" i="90"/>
  <c r="AB17" i="90"/>
  <c r="AB16" i="90"/>
  <c r="AB15" i="90"/>
  <c r="AB14" i="90"/>
  <c r="AB13" i="90"/>
  <c r="AB12" i="90"/>
  <c r="AB11" i="90"/>
  <c r="AB10" i="90"/>
  <c r="AB9" i="90"/>
  <c r="AB8" i="90"/>
  <c r="AB7" i="90"/>
  <c r="AB6" i="90"/>
  <c r="AB5" i="90"/>
  <c r="S5" i="90" l="1"/>
  <c r="O352" i="40"/>
  <c r="AF289" i="40"/>
  <c r="M20" i="89" l="1"/>
  <c r="O351" i="40" l="1"/>
  <c r="AF288" i="40"/>
  <c r="AY288" i="40" l="1"/>
  <c r="CI328" i="40"/>
  <c r="K20" i="89" l="1"/>
  <c r="M409" i="88" l="1"/>
  <c r="L409" i="88"/>
  <c r="N409" i="88" s="1"/>
  <c r="M388" i="88"/>
  <c r="L388" i="88"/>
  <c r="M367" i="88"/>
  <c r="L367" i="88"/>
  <c r="M330" i="88"/>
  <c r="L330" i="88"/>
  <c r="M274" i="88"/>
  <c r="L274" i="88"/>
  <c r="M234" i="88"/>
  <c r="L234" i="88"/>
  <c r="N234" i="88" s="1"/>
  <c r="M178" i="88"/>
  <c r="L178" i="88"/>
  <c r="N178" i="88" s="1"/>
  <c r="M136" i="88"/>
  <c r="L136" i="88"/>
  <c r="N136" i="88" s="1"/>
  <c r="M94" i="88"/>
  <c r="L94" i="88"/>
  <c r="N330" i="88" l="1"/>
  <c r="N388" i="88"/>
  <c r="N94" i="88"/>
  <c r="N274" i="88"/>
  <c r="N367" i="88"/>
  <c r="CH349" i="40"/>
  <c r="CI327" i="40"/>
  <c r="CI307" i="40"/>
  <c r="CI287" i="40"/>
  <c r="CI252" i="40"/>
  <c r="CI231" i="40"/>
  <c r="CI210" i="40"/>
  <c r="CI189" i="40"/>
  <c r="CI168" i="40"/>
  <c r="CI147" i="40"/>
  <c r="CI126" i="40"/>
  <c r="CI105" i="40"/>
  <c r="CI84" i="40"/>
  <c r="CI63" i="40"/>
  <c r="CI42" i="40"/>
  <c r="CI21" i="40"/>
  <c r="BO349" i="40" l="1"/>
  <c r="BO350" i="40"/>
  <c r="BR125" i="40"/>
  <c r="BR84" i="40"/>
  <c r="BR63" i="40"/>
  <c r="BR42" i="40"/>
  <c r="CA21" i="40"/>
  <c r="BU21" i="40"/>
  <c r="BR21" i="40"/>
  <c r="V350" i="40"/>
  <c r="V252" i="40"/>
  <c r="V231" i="40"/>
  <c r="V210" i="40"/>
  <c r="V189" i="40"/>
  <c r="V84" i="40" l="1"/>
  <c r="V42" i="40"/>
  <c r="V21" i="40"/>
  <c r="BH350" i="40" l="1"/>
  <c r="BE350" i="40"/>
  <c r="BB350" i="40"/>
  <c r="AY350" i="40"/>
  <c r="AV350" i="40"/>
  <c r="BH327" i="40"/>
  <c r="BB327" i="40"/>
  <c r="AY252" i="40"/>
  <c r="AY238" i="40"/>
  <c r="AY239" i="40"/>
  <c r="AY240" i="40"/>
  <c r="AY241" i="40"/>
  <c r="AY242" i="40"/>
  <c r="AY243" i="40"/>
  <c r="AY244" i="40"/>
  <c r="AY245" i="40"/>
  <c r="AY246" i="40"/>
  <c r="AY247" i="40"/>
  <c r="AY248" i="40"/>
  <c r="AY249" i="40"/>
  <c r="AY250" i="40"/>
  <c r="AY251" i="40"/>
  <c r="AY237" i="40"/>
  <c r="BE189" i="40"/>
  <c r="BE168" i="40"/>
  <c r="AY147" i="40"/>
  <c r="BE105" i="40"/>
  <c r="BH84" i="40"/>
  <c r="BB84" i="40"/>
  <c r="AY84" i="40"/>
  <c r="BH63" i="40"/>
  <c r="BB63" i="40"/>
  <c r="AY63" i="40"/>
  <c r="BH42" i="40"/>
  <c r="BB42" i="40"/>
  <c r="AY42" i="40"/>
  <c r="BH21" i="40"/>
  <c r="BB21" i="40"/>
  <c r="AY21" i="40"/>
  <c r="AO349" i="40"/>
  <c r="AO350" i="40"/>
  <c r="AL349" i="40"/>
  <c r="AI349" i="40"/>
  <c r="AI350" i="40"/>
  <c r="AF349" i="40"/>
  <c r="AF350" i="40"/>
  <c r="AF327" i="40"/>
  <c r="AF273" i="40"/>
  <c r="AF274" i="40"/>
  <c r="AF275" i="40"/>
  <c r="AF276" i="40"/>
  <c r="AF277" i="40"/>
  <c r="AF278" i="40"/>
  <c r="AF279" i="40"/>
  <c r="AF280" i="40"/>
  <c r="AF281" i="40"/>
  <c r="AF282" i="40"/>
  <c r="AF283" i="40"/>
  <c r="AF284" i="40"/>
  <c r="AF285" i="40"/>
  <c r="AF286" i="40"/>
  <c r="AF287" i="40"/>
  <c r="AF272" i="40"/>
  <c r="AO168" i="40"/>
  <c r="AI168" i="40"/>
  <c r="AF168" i="40"/>
  <c r="AO147" i="40"/>
  <c r="AL147" i="40"/>
  <c r="AF147" i="40"/>
  <c r="AO126" i="40"/>
  <c r="AI126" i="40" l="1"/>
  <c r="AF126" i="40"/>
  <c r="AO84" i="40"/>
  <c r="AI84" i="40"/>
  <c r="AF84" i="40"/>
  <c r="AO63" i="40"/>
  <c r="AI63" i="40"/>
  <c r="AF63" i="40"/>
  <c r="AO42" i="40"/>
  <c r="AI42" i="40"/>
  <c r="AF42" i="40"/>
  <c r="AO21" i="40"/>
  <c r="AI21" i="40"/>
  <c r="AF21" i="40"/>
  <c r="O350" i="40"/>
  <c r="O104" i="40"/>
  <c r="V83" i="40"/>
  <c r="H41" i="40"/>
  <c r="O41" i="40"/>
  <c r="AF41" i="40"/>
  <c r="AI41" i="40"/>
  <c r="AO41" i="40"/>
  <c r="AY41" i="40"/>
  <c r="BB41" i="40"/>
  <c r="BH41" i="40"/>
  <c r="CI41" i="40"/>
  <c r="R19" i="89"/>
  <c r="T19" i="89"/>
  <c r="M5" i="89"/>
  <c r="N5" i="89"/>
  <c r="R4" i="89"/>
  <c r="T4" i="89"/>
  <c r="M15" i="89" l="1"/>
  <c r="M16" i="89"/>
  <c r="M17" i="89"/>
  <c r="M18" i="89"/>
  <c r="M19" i="89"/>
  <c r="T5" i="89" l="1"/>
  <c r="T6" i="89"/>
  <c r="T7" i="89"/>
  <c r="T8" i="89"/>
  <c r="T9" i="89"/>
  <c r="T10" i="89"/>
  <c r="T11" i="89"/>
  <c r="T12" i="89"/>
  <c r="T13" i="89"/>
  <c r="T14" i="89"/>
  <c r="T15" i="89"/>
  <c r="T16" i="89"/>
  <c r="T17" i="89"/>
  <c r="T18" i="89"/>
  <c r="R18" i="89"/>
  <c r="R5" i="89"/>
  <c r="R6" i="89"/>
  <c r="R7" i="89"/>
  <c r="R8" i="89"/>
  <c r="R9" i="89"/>
  <c r="R10" i="89"/>
  <c r="R11" i="89"/>
  <c r="R12" i="89"/>
  <c r="R13" i="89"/>
  <c r="R14" i="89"/>
  <c r="R15" i="89"/>
  <c r="R16" i="89"/>
  <c r="R17" i="89"/>
  <c r="N6" i="89"/>
  <c r="N7" i="89"/>
  <c r="N8" i="89"/>
  <c r="N9" i="89"/>
  <c r="N10" i="89"/>
  <c r="N11" i="89"/>
  <c r="N12" i="89"/>
  <c r="N13" i="89"/>
  <c r="N14" i="89"/>
  <c r="N15" i="89"/>
  <c r="N16" i="89"/>
  <c r="N17" i="89"/>
  <c r="N18" i="89"/>
  <c r="N19" i="89"/>
  <c r="M6" i="89"/>
  <c r="M7" i="89"/>
  <c r="M8" i="89"/>
  <c r="M9" i="89"/>
  <c r="M10" i="89"/>
  <c r="M11" i="89"/>
  <c r="M12" i="89"/>
  <c r="M13" i="89"/>
  <c r="M14" i="89"/>
  <c r="K4" i="89"/>
  <c r="K5" i="89"/>
  <c r="K6" i="89"/>
  <c r="K7" i="89"/>
  <c r="K8" i="89"/>
  <c r="K9" i="89"/>
  <c r="K10" i="89"/>
  <c r="K11" i="89"/>
  <c r="K12" i="89"/>
  <c r="K13" i="89"/>
  <c r="K14" i="89"/>
  <c r="K15" i="89"/>
  <c r="K16" i="89"/>
  <c r="K17" i="89"/>
  <c r="K18" i="89"/>
  <c r="K19" i="89"/>
  <c r="CM51" i="88" l="1"/>
  <c r="CM52" i="88"/>
  <c r="BW51" i="88" l="1"/>
  <c r="CA350" i="40" l="1"/>
  <c r="BU350" i="40"/>
  <c r="BR350" i="40"/>
  <c r="BH349" i="40"/>
  <c r="BE349" i="40"/>
  <c r="BB349" i="40"/>
  <c r="AY349" i="40"/>
  <c r="AV349" i="40"/>
  <c r="AC349" i="40"/>
  <c r="O349" i="40"/>
  <c r="H349" i="40"/>
  <c r="CH348" i="40"/>
  <c r="CA349" i="40"/>
  <c r="BX349" i="40"/>
  <c r="BR349" i="40"/>
  <c r="BU349" i="40" s="1"/>
  <c r="BH348" i="40"/>
  <c r="BE348" i="40"/>
  <c r="BB348" i="40"/>
  <c r="AY348" i="40"/>
  <c r="AV348" i="40"/>
  <c r="AO348" i="40"/>
  <c r="AI348" i="40"/>
  <c r="AF348" i="40"/>
  <c r="V349" i="40"/>
  <c r="O348" i="40"/>
  <c r="H348" i="40"/>
  <c r="CH347" i="40"/>
  <c r="CA348" i="40"/>
  <c r="BU348" i="40"/>
  <c r="BR348" i="40"/>
  <c r="BO348" i="40"/>
  <c r="BH347" i="40"/>
  <c r="BE347" i="40"/>
  <c r="BB347" i="40"/>
  <c r="AY347" i="40"/>
  <c r="AV347" i="40"/>
  <c r="AO347" i="40"/>
  <c r="AL347" i="40"/>
  <c r="AI347" i="40"/>
  <c r="AF347" i="40"/>
  <c r="AC347" i="40"/>
  <c r="V348" i="40"/>
  <c r="O347" i="40"/>
  <c r="G347" i="40"/>
  <c r="F347" i="40"/>
  <c r="CH346" i="40"/>
  <c r="BU347" i="40"/>
  <c r="BR347" i="40"/>
  <c r="BH346" i="40"/>
  <c r="BE346" i="40"/>
  <c r="BB346" i="40"/>
  <c r="AY346" i="40"/>
  <c r="AO346" i="40"/>
  <c r="AL346" i="40"/>
  <c r="AI346" i="40"/>
  <c r="AF346" i="40"/>
  <c r="AC346" i="40"/>
  <c r="V347" i="40"/>
  <c r="O346" i="40"/>
  <c r="G346" i="40"/>
  <c r="F346" i="40"/>
  <c r="CH345" i="40"/>
  <c r="BU346" i="40"/>
  <c r="BR346" i="40"/>
  <c r="BH345" i="40"/>
  <c r="BE345" i="40"/>
  <c r="BB345" i="40"/>
  <c r="AY345" i="40"/>
  <c r="AO345" i="40"/>
  <c r="AL345" i="40"/>
  <c r="AI345" i="40"/>
  <c r="AF345" i="40"/>
  <c r="AC345" i="40"/>
  <c r="V346" i="40"/>
  <c r="O345" i="40"/>
  <c r="G345" i="40"/>
  <c r="F345" i="40"/>
  <c r="CH344" i="40"/>
  <c r="CA345" i="40"/>
  <c r="BU345" i="40"/>
  <c r="BR345" i="40"/>
  <c r="BO345" i="40"/>
  <c r="BH344" i="40"/>
  <c r="BE344" i="40"/>
  <c r="BB344" i="40"/>
  <c r="AY344" i="40"/>
  <c r="AO344" i="40"/>
  <c r="AL344" i="40"/>
  <c r="AI344" i="40"/>
  <c r="AF344" i="40"/>
  <c r="AC344" i="40"/>
  <c r="V345" i="40"/>
  <c r="O344" i="40"/>
  <c r="G344" i="40"/>
  <c r="F344" i="40"/>
  <c r="CH343" i="40"/>
  <c r="CA344" i="40"/>
  <c r="BU344" i="40"/>
  <c r="BR344" i="40"/>
  <c r="BO344" i="40"/>
  <c r="BH343" i="40"/>
  <c r="BE343" i="40"/>
  <c r="BB343" i="40"/>
  <c r="AY343" i="40"/>
  <c r="AO343" i="40"/>
  <c r="AL343" i="40"/>
  <c r="AI343" i="40"/>
  <c r="AF343" i="40"/>
  <c r="AC343" i="40"/>
  <c r="V344" i="40"/>
  <c r="O343" i="40"/>
  <c r="G343" i="40"/>
  <c r="F343" i="40"/>
  <c r="CH342" i="40"/>
  <c r="BU343" i="40"/>
  <c r="BR343" i="40"/>
  <c r="BO343" i="40"/>
  <c r="BH342" i="40"/>
  <c r="BE342" i="40"/>
  <c r="BB342" i="40"/>
  <c r="AY342" i="40"/>
  <c r="AO342" i="40"/>
  <c r="AL342" i="40"/>
  <c r="AI342" i="40"/>
  <c r="AF342" i="40"/>
  <c r="AC342" i="40"/>
  <c r="V343" i="40"/>
  <c r="O342" i="40"/>
  <c r="G342" i="40"/>
  <c r="F342" i="40"/>
  <c r="CH341" i="40"/>
  <c r="BU342" i="40"/>
  <c r="BR342" i="40"/>
  <c r="BO342" i="40"/>
  <c r="BH341" i="40"/>
  <c r="BE341" i="40"/>
  <c r="BB341" i="40"/>
  <c r="AY341" i="40"/>
  <c r="AO341" i="40"/>
  <c r="AL341" i="40"/>
  <c r="AI341" i="40"/>
  <c r="AF341" i="40"/>
  <c r="AC341" i="40"/>
  <c r="V342" i="40"/>
  <c r="O341" i="40"/>
  <c r="G341" i="40"/>
  <c r="F341" i="40"/>
  <c r="CH340" i="40"/>
  <c r="CA341" i="40"/>
  <c r="BX341" i="40"/>
  <c r="BU341" i="40"/>
  <c r="BR341" i="40"/>
  <c r="BH340" i="40"/>
  <c r="BE340" i="40"/>
  <c r="BB340" i="40"/>
  <c r="AY340" i="40"/>
  <c r="AO340" i="40"/>
  <c r="AL340" i="40"/>
  <c r="AI340" i="40"/>
  <c r="AF340" i="40"/>
  <c r="AC340" i="40"/>
  <c r="V341" i="40"/>
  <c r="O340" i="40"/>
  <c r="G340" i="40"/>
  <c r="F340" i="40"/>
  <c r="CH339" i="40"/>
  <c r="CA340" i="40"/>
  <c r="BU340" i="40"/>
  <c r="BR340" i="40"/>
  <c r="BH339" i="40"/>
  <c r="BE339" i="40"/>
  <c r="BB339" i="40"/>
  <c r="AY339" i="40"/>
  <c r="AO339" i="40"/>
  <c r="AL339" i="40"/>
  <c r="AI339" i="40"/>
  <c r="AF339" i="40"/>
  <c r="AC339" i="40"/>
  <c r="Z339" i="40"/>
  <c r="V340" i="40"/>
  <c r="O339" i="40"/>
  <c r="G339" i="40"/>
  <c r="F339" i="40"/>
  <c r="CH338" i="40"/>
  <c r="BU339" i="40"/>
  <c r="BR339" i="40"/>
  <c r="BO339" i="40"/>
  <c r="BH338" i="40"/>
  <c r="BE338" i="40"/>
  <c r="BB338" i="40"/>
  <c r="AY338" i="40"/>
  <c r="AO338" i="40"/>
  <c r="AL338" i="40"/>
  <c r="AI338" i="40"/>
  <c r="AF338" i="40"/>
  <c r="AC338" i="40"/>
  <c r="V339" i="40"/>
  <c r="O338" i="40"/>
  <c r="G338" i="40"/>
  <c r="F338" i="40"/>
  <c r="CH337" i="40"/>
  <c r="BU338" i="40"/>
  <c r="BR338" i="40"/>
  <c r="BO338" i="40"/>
  <c r="BH337" i="40"/>
  <c r="BE337" i="40"/>
  <c r="BB337" i="40"/>
  <c r="AY337" i="40"/>
  <c r="AO337" i="40"/>
  <c r="AL337" i="40"/>
  <c r="AI337" i="40"/>
  <c r="AF337" i="40"/>
  <c r="AC337" i="40"/>
  <c r="V338" i="40"/>
  <c r="O337" i="40"/>
  <c r="G337" i="40"/>
  <c r="F337" i="40"/>
  <c r="CH336" i="40"/>
  <c r="CA337" i="40"/>
  <c r="BX337" i="40"/>
  <c r="BU337" i="40"/>
  <c r="BR337" i="40"/>
  <c r="BO337" i="40"/>
  <c r="BL337" i="40"/>
  <c r="BH336" i="40"/>
  <c r="BE336" i="40"/>
  <c r="BB336" i="40"/>
  <c r="AY336" i="40"/>
  <c r="AO336" i="40"/>
  <c r="AL336" i="40"/>
  <c r="AI336" i="40"/>
  <c r="AF336" i="40"/>
  <c r="AC336" i="40"/>
  <c r="V337" i="40"/>
  <c r="O336" i="40"/>
  <c r="G336" i="40"/>
  <c r="F336" i="40"/>
  <c r="CH335" i="40"/>
  <c r="BU336" i="40"/>
  <c r="BR336" i="40"/>
  <c r="BH335" i="40"/>
  <c r="BE335" i="40"/>
  <c r="BB335" i="40"/>
  <c r="AO335" i="40"/>
  <c r="AI335" i="40"/>
  <c r="AF335" i="40"/>
  <c r="Z335" i="40"/>
  <c r="V336" i="40"/>
  <c r="O335" i="40"/>
  <c r="G335" i="40"/>
  <c r="F335" i="40"/>
  <c r="CH334" i="40"/>
  <c r="CI326" i="40"/>
  <c r="BH326" i="40"/>
  <c r="BB326" i="40"/>
  <c r="AF326" i="40"/>
  <c r="O326" i="40"/>
  <c r="CI325" i="40"/>
  <c r="AF325" i="40"/>
  <c r="O325" i="40"/>
  <c r="H325" i="40"/>
  <c r="CI324" i="40"/>
  <c r="BH324" i="40"/>
  <c r="BB324" i="40"/>
  <c r="AY324" i="40"/>
  <c r="AO324" i="40"/>
  <c r="AI324" i="40"/>
  <c r="AF324" i="40"/>
  <c r="O324" i="40"/>
  <c r="CI323" i="40"/>
  <c r="CA324" i="40"/>
  <c r="BU324" i="40"/>
  <c r="BR324" i="40"/>
  <c r="BH323" i="40"/>
  <c r="BB323" i="40"/>
  <c r="AY323" i="40"/>
  <c r="AO323" i="40"/>
  <c r="AI323" i="40"/>
  <c r="AF323" i="40"/>
  <c r="H323" i="40"/>
  <c r="CI322" i="40"/>
  <c r="CA323" i="40"/>
  <c r="BU323" i="40"/>
  <c r="BR323" i="40"/>
  <c r="BH322" i="40"/>
  <c r="BB322" i="40"/>
  <c r="AY322" i="40"/>
  <c r="AO322" i="40"/>
  <c r="AI322" i="40"/>
  <c r="AF322" i="40"/>
  <c r="H322" i="40"/>
  <c r="CI321" i="40"/>
  <c r="BU322" i="40"/>
  <c r="BR322" i="40"/>
  <c r="BH321" i="40"/>
  <c r="BB321" i="40"/>
  <c r="AY321" i="40"/>
  <c r="AO321" i="40"/>
  <c r="AI321" i="40"/>
  <c r="AF321" i="40"/>
  <c r="H321" i="40"/>
  <c r="CI320" i="40"/>
  <c r="BU321" i="40"/>
  <c r="BR321" i="40"/>
  <c r="BH320" i="40"/>
  <c r="BB320" i="40"/>
  <c r="AY320" i="40"/>
  <c r="AO320" i="40"/>
  <c r="AI320" i="40"/>
  <c r="AF320" i="40"/>
  <c r="H320" i="40"/>
  <c r="CI319" i="40"/>
  <c r="BU320" i="40"/>
  <c r="BR320" i="40"/>
  <c r="BH319" i="40"/>
  <c r="BB319" i="40"/>
  <c r="AY319" i="40"/>
  <c r="AO319" i="40"/>
  <c r="AI319" i="40"/>
  <c r="AF319" i="40"/>
  <c r="H319" i="40"/>
  <c r="CI318" i="40"/>
  <c r="BU319" i="40"/>
  <c r="BR319" i="40"/>
  <c r="BB318" i="40"/>
  <c r="AY318" i="40"/>
  <c r="AO318" i="40"/>
  <c r="AI318" i="40"/>
  <c r="AF318" i="40"/>
  <c r="H318" i="40"/>
  <c r="CI317" i="40"/>
  <c r="BU318" i="40"/>
  <c r="BR318" i="40"/>
  <c r="BB317" i="40"/>
  <c r="AY317" i="40"/>
  <c r="AO317" i="40"/>
  <c r="AI317" i="40"/>
  <c r="AF317" i="40"/>
  <c r="H317" i="40"/>
  <c r="CI316" i="40"/>
  <c r="BU317" i="40"/>
  <c r="BR317" i="40"/>
  <c r="BB316" i="40"/>
  <c r="AY316" i="40"/>
  <c r="AO316" i="40"/>
  <c r="AI316" i="40"/>
  <c r="AF316" i="40"/>
  <c r="H316" i="40"/>
  <c r="CI315" i="40"/>
  <c r="BU316" i="40"/>
  <c r="BR316" i="40"/>
  <c r="BB315" i="40"/>
  <c r="AY315" i="40"/>
  <c r="AO315" i="40"/>
  <c r="AI315" i="40"/>
  <c r="AF315" i="40"/>
  <c r="H315" i="40"/>
  <c r="CI314" i="40"/>
  <c r="BU315" i="40"/>
  <c r="BR315" i="40"/>
  <c r="BB314" i="40"/>
  <c r="AY314" i="40"/>
  <c r="AO314" i="40"/>
  <c r="AI314" i="40"/>
  <c r="AF314" i="40"/>
  <c r="H314" i="40"/>
  <c r="CI313" i="40"/>
  <c r="BB313" i="40"/>
  <c r="AY313" i="40"/>
  <c r="AO313" i="40"/>
  <c r="AI313" i="40"/>
  <c r="AF313" i="40"/>
  <c r="H313" i="40"/>
  <c r="CI306" i="40"/>
  <c r="O306" i="40"/>
  <c r="CI305" i="40"/>
  <c r="CI304" i="40"/>
  <c r="BB304" i="40"/>
  <c r="AY304" i="40"/>
  <c r="AV304" i="40"/>
  <c r="AI304" i="40"/>
  <c r="AF304" i="40"/>
  <c r="AC304" i="40"/>
  <c r="O304" i="40"/>
  <c r="CI303" i="40"/>
  <c r="BU304" i="40"/>
  <c r="BR304" i="40"/>
  <c r="BO304" i="40"/>
  <c r="BB303" i="40"/>
  <c r="AY303" i="40"/>
  <c r="AV303" i="40"/>
  <c r="AI303" i="40"/>
  <c r="AF303" i="40"/>
  <c r="AC303" i="40"/>
  <c r="H303" i="40"/>
  <c r="CI302" i="40"/>
  <c r="BU303" i="40"/>
  <c r="BR303" i="40"/>
  <c r="BO303" i="40"/>
  <c r="BB302" i="40"/>
  <c r="AY302" i="40"/>
  <c r="AV302" i="40"/>
  <c r="AI302" i="40"/>
  <c r="AF302" i="40"/>
  <c r="AC302" i="40"/>
  <c r="O302" i="40"/>
  <c r="H302" i="40"/>
  <c r="CI301" i="40"/>
  <c r="BU302" i="40"/>
  <c r="BR302" i="40"/>
  <c r="BO302" i="40"/>
  <c r="BB301" i="40"/>
  <c r="AY301" i="40"/>
  <c r="AV301" i="40"/>
  <c r="AI301" i="40"/>
  <c r="AF301" i="40"/>
  <c r="AC301" i="40"/>
  <c r="H301" i="40"/>
  <c r="CI300" i="40"/>
  <c r="BU301" i="40"/>
  <c r="BR301" i="40"/>
  <c r="BO301" i="40"/>
  <c r="BB300" i="40"/>
  <c r="AY300" i="40"/>
  <c r="AV300" i="40"/>
  <c r="AI300" i="40"/>
  <c r="AF300" i="40"/>
  <c r="AC300" i="40"/>
  <c r="H300" i="40"/>
  <c r="CI299" i="40"/>
  <c r="BU300" i="40"/>
  <c r="BR300" i="40"/>
  <c r="BO300" i="40"/>
  <c r="BB299" i="40"/>
  <c r="AY299" i="40"/>
  <c r="AV299" i="40"/>
  <c r="AI299" i="40"/>
  <c r="AF299" i="40"/>
  <c r="AC299" i="40"/>
  <c r="H299" i="40"/>
  <c r="CI298" i="40"/>
  <c r="BU299" i="40"/>
  <c r="BR299" i="40"/>
  <c r="BO299" i="40"/>
  <c r="BB298" i="40"/>
  <c r="AY298" i="40"/>
  <c r="AV298" i="40"/>
  <c r="AI298" i="40"/>
  <c r="AF298" i="40"/>
  <c r="AC298" i="40"/>
  <c r="H298" i="40"/>
  <c r="CI297" i="40"/>
  <c r="BU298" i="40"/>
  <c r="BR298" i="40"/>
  <c r="BO298" i="40"/>
  <c r="BB297" i="40"/>
  <c r="AY297" i="40"/>
  <c r="AV297" i="40"/>
  <c r="AI297" i="40"/>
  <c r="AF297" i="40"/>
  <c r="AC297" i="40"/>
  <c r="H297" i="40"/>
  <c r="CI296" i="40"/>
  <c r="BU297" i="40"/>
  <c r="BR297" i="40"/>
  <c r="BO297" i="40"/>
  <c r="BB296" i="40"/>
  <c r="AY296" i="40"/>
  <c r="AV296" i="40"/>
  <c r="AI296" i="40"/>
  <c r="AF296" i="40"/>
  <c r="AC296" i="40"/>
  <c r="H296" i="40"/>
  <c r="CI295" i="40"/>
  <c r="BU296" i="40"/>
  <c r="BR296" i="40"/>
  <c r="BO296" i="40"/>
  <c r="BB295" i="40"/>
  <c r="AY295" i="40"/>
  <c r="AV295" i="40"/>
  <c r="AI295" i="40"/>
  <c r="AF295" i="40"/>
  <c r="AC295" i="40"/>
  <c r="H295" i="40"/>
  <c r="CI294" i="40"/>
  <c r="BB294" i="40"/>
  <c r="AY294" i="40"/>
  <c r="AV294" i="40"/>
  <c r="AI294" i="40"/>
  <c r="AF294" i="40"/>
  <c r="AC294" i="40"/>
  <c r="H294" i="40"/>
  <c r="CI293" i="40"/>
  <c r="BB293" i="40"/>
  <c r="AY293" i="40"/>
  <c r="AV293" i="40"/>
  <c r="AI293" i="40"/>
  <c r="AF293" i="40"/>
  <c r="AC293" i="40"/>
  <c r="H293" i="40"/>
  <c r="CI286" i="40"/>
  <c r="O286" i="40"/>
  <c r="H286" i="40"/>
  <c r="CI285" i="40"/>
  <c r="V286" i="40"/>
  <c r="O285" i="40"/>
  <c r="H285" i="40"/>
  <c r="CI284" i="40"/>
  <c r="BB284" i="40"/>
  <c r="AY284" i="40"/>
  <c r="AI284" i="40"/>
  <c r="V285" i="40"/>
  <c r="O284" i="40"/>
  <c r="H284" i="40"/>
  <c r="CI283" i="40"/>
  <c r="BU284" i="40"/>
  <c r="BR284" i="40"/>
  <c r="BB283" i="40"/>
  <c r="AY283" i="40"/>
  <c r="AI283" i="40"/>
  <c r="V284" i="40"/>
  <c r="O283" i="40"/>
  <c r="H283" i="40"/>
  <c r="CI282" i="40"/>
  <c r="BU283" i="40"/>
  <c r="BR283" i="40"/>
  <c r="BB282" i="40"/>
  <c r="AY282" i="40"/>
  <c r="AI282" i="40"/>
  <c r="V283" i="40"/>
  <c r="O282" i="40"/>
  <c r="H282" i="40"/>
  <c r="CI281" i="40"/>
  <c r="BU282" i="40"/>
  <c r="BR282" i="40"/>
  <c r="BB281" i="40"/>
  <c r="AY281" i="40"/>
  <c r="AI281" i="40"/>
  <c r="V282" i="40"/>
  <c r="O281" i="40"/>
  <c r="H281" i="40"/>
  <c r="CI280" i="40"/>
  <c r="BU281" i="40"/>
  <c r="BR281" i="40"/>
  <c r="BB280" i="40"/>
  <c r="AY280" i="40"/>
  <c r="AI280" i="40"/>
  <c r="V281" i="40"/>
  <c r="O280" i="40"/>
  <c r="H280" i="40"/>
  <c r="CI279" i="40"/>
  <c r="BU280" i="40"/>
  <c r="BR280" i="40"/>
  <c r="BB279" i="40"/>
  <c r="AY279" i="40"/>
  <c r="AI279" i="40"/>
  <c r="V280" i="40"/>
  <c r="O279" i="40"/>
  <c r="H279" i="40"/>
  <c r="CI278" i="40"/>
  <c r="BU279" i="40"/>
  <c r="BR279" i="40"/>
  <c r="BB278" i="40"/>
  <c r="AY278" i="40"/>
  <c r="AI278" i="40"/>
  <c r="AP278" i="40" s="1"/>
  <c r="V279" i="40"/>
  <c r="O278" i="40"/>
  <c r="H278" i="40"/>
  <c r="CI277" i="40"/>
  <c r="BU278" i="40"/>
  <c r="BR278" i="40"/>
  <c r="BB277" i="40"/>
  <c r="AY277" i="40"/>
  <c r="AI277" i="40"/>
  <c r="V278" i="40"/>
  <c r="O277" i="40"/>
  <c r="H277" i="40"/>
  <c r="CI276" i="40"/>
  <c r="BU277" i="40"/>
  <c r="BR277" i="40"/>
  <c r="BB276" i="40"/>
  <c r="AY276" i="40"/>
  <c r="AI276" i="40"/>
  <c r="V277" i="40"/>
  <c r="O276" i="40"/>
  <c r="H276" i="40"/>
  <c r="CI275" i="40"/>
  <c r="BU276" i="40"/>
  <c r="BR276" i="40"/>
  <c r="BB275" i="40"/>
  <c r="AY275" i="40"/>
  <c r="AI275" i="40"/>
  <c r="V276" i="40"/>
  <c r="O275" i="40"/>
  <c r="H275" i="40"/>
  <c r="CI274" i="40"/>
  <c r="BU275" i="40"/>
  <c r="BR275" i="40"/>
  <c r="BB274" i="40"/>
  <c r="AY274" i="40"/>
  <c r="AI274" i="40"/>
  <c r="V275" i="40"/>
  <c r="O274" i="40"/>
  <c r="H274" i="40"/>
  <c r="CI273" i="40"/>
  <c r="BU274" i="40"/>
  <c r="BR274" i="40"/>
  <c r="BB273" i="40"/>
  <c r="AY273" i="40"/>
  <c r="AI273" i="40"/>
  <c r="V274" i="40"/>
  <c r="O273" i="40"/>
  <c r="H273" i="40"/>
  <c r="CI272" i="40"/>
  <c r="BU273" i="40"/>
  <c r="BR273" i="40"/>
  <c r="BB272" i="40"/>
  <c r="AY272" i="40"/>
  <c r="AI272" i="40"/>
  <c r="V273" i="40"/>
  <c r="O272" i="40"/>
  <c r="H272" i="40"/>
  <c r="O265" i="40"/>
  <c r="H265" i="40"/>
  <c r="V265" i="40"/>
  <c r="O264" i="40"/>
  <c r="H264" i="40"/>
  <c r="BB263" i="40"/>
  <c r="V264" i="40"/>
  <c r="O263" i="40"/>
  <c r="H263" i="40"/>
  <c r="BB262" i="40"/>
  <c r="V263" i="40"/>
  <c r="O262" i="40"/>
  <c r="H262" i="40"/>
  <c r="V262" i="40"/>
  <c r="O261" i="40"/>
  <c r="H261" i="40"/>
  <c r="V261" i="40"/>
  <c r="O260" i="40"/>
  <c r="H260" i="40"/>
  <c r="V260" i="40"/>
  <c r="O259" i="40"/>
  <c r="H259" i="40"/>
  <c r="V259" i="40"/>
  <c r="O258" i="40"/>
  <c r="H258" i="40"/>
  <c r="CI251" i="40"/>
  <c r="O251" i="40"/>
  <c r="H251" i="40"/>
  <c r="CI250" i="40"/>
  <c r="V251" i="40"/>
  <c r="O250" i="40"/>
  <c r="H250" i="40"/>
  <c r="CI249" i="40"/>
  <c r="BH249" i="40"/>
  <c r="BB249" i="40"/>
  <c r="AO249" i="40"/>
  <c r="AI249" i="40"/>
  <c r="AF249" i="40"/>
  <c r="V250" i="40"/>
  <c r="O249" i="40"/>
  <c r="H249" i="40"/>
  <c r="CI248" i="40"/>
  <c r="CA249" i="40"/>
  <c r="BU249" i="40"/>
  <c r="BR249" i="40"/>
  <c r="BH248" i="40"/>
  <c r="BB248" i="40"/>
  <c r="AO248" i="40"/>
  <c r="AI248" i="40"/>
  <c r="AF248" i="40"/>
  <c r="V249" i="40"/>
  <c r="O248" i="40"/>
  <c r="H248" i="40"/>
  <c r="CI247" i="40"/>
  <c r="CA248" i="40"/>
  <c r="BU248" i="40"/>
  <c r="BR248" i="40"/>
  <c r="BH247" i="40"/>
  <c r="BB247" i="40"/>
  <c r="AO247" i="40"/>
  <c r="AI247" i="40"/>
  <c r="AF247" i="40"/>
  <c r="V248" i="40"/>
  <c r="O247" i="40"/>
  <c r="H247" i="40"/>
  <c r="CI246" i="40"/>
  <c r="CA247" i="40"/>
  <c r="BU247" i="40"/>
  <c r="BR247" i="40"/>
  <c r="BH246" i="40"/>
  <c r="BB246" i="40"/>
  <c r="AO246" i="40"/>
  <c r="AI246" i="40"/>
  <c r="AF246" i="40"/>
  <c r="V247" i="40"/>
  <c r="O246" i="40"/>
  <c r="H246" i="40"/>
  <c r="CI245" i="40"/>
  <c r="CA246" i="40"/>
  <c r="BU246" i="40"/>
  <c r="BR246" i="40"/>
  <c r="BH245" i="40"/>
  <c r="BB245" i="40"/>
  <c r="AO245" i="40"/>
  <c r="AI245" i="40"/>
  <c r="AF245" i="40"/>
  <c r="V246" i="40"/>
  <c r="O245" i="40"/>
  <c r="H245" i="40"/>
  <c r="CI244" i="40"/>
  <c r="CA245" i="40"/>
  <c r="BU245" i="40"/>
  <c r="BR245" i="40"/>
  <c r="BH244" i="40"/>
  <c r="BB244" i="40"/>
  <c r="AO244" i="40"/>
  <c r="AI244" i="40"/>
  <c r="AF244" i="40"/>
  <c r="V245" i="40"/>
  <c r="O244" i="40"/>
  <c r="H244" i="40"/>
  <c r="CI243" i="40"/>
  <c r="CA244" i="40"/>
  <c r="BU244" i="40"/>
  <c r="BR244" i="40"/>
  <c r="BH243" i="40"/>
  <c r="BB243" i="40"/>
  <c r="AO243" i="40"/>
  <c r="AI243" i="40"/>
  <c r="AF243" i="40"/>
  <c r="V244" i="40"/>
  <c r="O243" i="40"/>
  <c r="H243" i="40"/>
  <c r="CI242" i="40"/>
  <c r="CA243" i="40"/>
  <c r="BU243" i="40"/>
  <c r="BR243" i="40"/>
  <c r="BH242" i="40"/>
  <c r="BB242" i="40"/>
  <c r="AO242" i="40"/>
  <c r="AI242" i="40"/>
  <c r="AF242" i="40"/>
  <c r="V243" i="40"/>
  <c r="O242" i="40"/>
  <c r="H242" i="40"/>
  <c r="CI241" i="40"/>
  <c r="CA242" i="40"/>
  <c r="BU242" i="40"/>
  <c r="BR242" i="40"/>
  <c r="BH241" i="40"/>
  <c r="BB241" i="40"/>
  <c r="AO241" i="40"/>
  <c r="AI241" i="40"/>
  <c r="AF241" i="40"/>
  <c r="V242" i="40"/>
  <c r="O241" i="40"/>
  <c r="H241" i="40"/>
  <c r="CI240" i="40"/>
  <c r="CA241" i="40"/>
  <c r="BU241" i="40"/>
  <c r="BR241" i="40"/>
  <c r="BH240" i="40"/>
  <c r="BB240" i="40"/>
  <c r="AO240" i="40"/>
  <c r="AI240" i="40"/>
  <c r="AF240" i="40"/>
  <c r="O240" i="40"/>
  <c r="H240" i="40"/>
  <c r="CI239" i="40"/>
  <c r="CA240" i="40"/>
  <c r="BU240" i="40"/>
  <c r="BR240" i="40"/>
  <c r="BH239" i="40"/>
  <c r="BB239" i="40"/>
  <c r="AO239" i="40"/>
  <c r="AI239" i="40"/>
  <c r="AF239" i="40"/>
  <c r="O239" i="40"/>
  <c r="H239" i="40"/>
  <c r="CI238" i="40"/>
  <c r="BH238" i="40"/>
  <c r="BB238" i="40"/>
  <c r="AO238" i="40"/>
  <c r="AI238" i="40"/>
  <c r="AF238" i="40"/>
  <c r="O238" i="40"/>
  <c r="H238" i="40"/>
  <c r="CI237" i="40"/>
  <c r="BH237" i="40"/>
  <c r="BB237" i="40"/>
  <c r="AO237" i="40"/>
  <c r="AI237" i="40"/>
  <c r="AF237" i="40"/>
  <c r="O237" i="40"/>
  <c r="H237" i="40"/>
  <c r="CI230" i="40"/>
  <c r="O230" i="40"/>
  <c r="H230" i="40"/>
  <c r="CI229" i="40"/>
  <c r="V230" i="40"/>
  <c r="O229" i="40"/>
  <c r="H229" i="40"/>
  <c r="CI228" i="40"/>
  <c r="BH228" i="40"/>
  <c r="BB228" i="40"/>
  <c r="AY228" i="40"/>
  <c r="AO228" i="40"/>
  <c r="AI228" i="40"/>
  <c r="AF228" i="40"/>
  <c r="V229" i="40"/>
  <c r="O228" i="40"/>
  <c r="H228" i="40"/>
  <c r="CI227" i="40"/>
  <c r="CA228" i="40"/>
  <c r="BU228" i="40"/>
  <c r="BR228" i="40"/>
  <c r="BH227" i="40"/>
  <c r="BB227" i="40"/>
  <c r="AY227" i="40"/>
  <c r="AO227" i="40"/>
  <c r="AI227" i="40"/>
  <c r="AF227" i="40"/>
  <c r="V228" i="40"/>
  <c r="O227" i="40"/>
  <c r="H227" i="40"/>
  <c r="CI226" i="40"/>
  <c r="CA227" i="40"/>
  <c r="BU227" i="40"/>
  <c r="BR227" i="40"/>
  <c r="BH226" i="40"/>
  <c r="BB226" i="40"/>
  <c r="AY226" i="40"/>
  <c r="AO226" i="40"/>
  <c r="AI226" i="40"/>
  <c r="AF226" i="40"/>
  <c r="V227" i="40"/>
  <c r="O226" i="40"/>
  <c r="H226" i="40"/>
  <c r="CI225" i="40"/>
  <c r="CA226" i="40"/>
  <c r="BU226" i="40"/>
  <c r="BR226" i="40"/>
  <c r="BH225" i="40"/>
  <c r="BB225" i="40"/>
  <c r="AY225" i="40"/>
  <c r="AO225" i="40"/>
  <c r="AI225" i="40"/>
  <c r="AF225" i="40"/>
  <c r="V226" i="40"/>
  <c r="O225" i="40"/>
  <c r="H225" i="40"/>
  <c r="CI224" i="40"/>
  <c r="CA225" i="40"/>
  <c r="BU225" i="40"/>
  <c r="BR225" i="40"/>
  <c r="BH224" i="40"/>
  <c r="BB224" i="40"/>
  <c r="AY224" i="40"/>
  <c r="AO224" i="40"/>
  <c r="AI224" i="40"/>
  <c r="AF224" i="40"/>
  <c r="V225" i="40"/>
  <c r="O224" i="40"/>
  <c r="H224" i="40"/>
  <c r="CI223" i="40"/>
  <c r="CA224" i="40"/>
  <c r="BU224" i="40"/>
  <c r="BR224" i="40"/>
  <c r="BH223" i="40"/>
  <c r="BB223" i="40"/>
  <c r="AY223" i="40"/>
  <c r="AO223" i="40"/>
  <c r="AI223" i="40"/>
  <c r="AF223" i="40"/>
  <c r="V224" i="40"/>
  <c r="O223" i="40"/>
  <c r="H223" i="40"/>
  <c r="CI222" i="40"/>
  <c r="CA223" i="40"/>
  <c r="BU223" i="40"/>
  <c r="BR223" i="40"/>
  <c r="BH222" i="40"/>
  <c r="BB222" i="40"/>
  <c r="AY222" i="40"/>
  <c r="AO222" i="40"/>
  <c r="AI222" i="40"/>
  <c r="AF222" i="40"/>
  <c r="V223" i="40"/>
  <c r="O222" i="40"/>
  <c r="H222" i="40"/>
  <c r="CI221" i="40"/>
  <c r="CA222" i="40"/>
  <c r="BU222" i="40"/>
  <c r="BR222" i="40"/>
  <c r="BH221" i="40"/>
  <c r="BB221" i="40"/>
  <c r="AY221" i="40"/>
  <c r="AO221" i="40"/>
  <c r="AI221" i="40"/>
  <c r="AF221" i="40"/>
  <c r="V222" i="40"/>
  <c r="O221" i="40"/>
  <c r="H221" i="40"/>
  <c r="CI220" i="40"/>
  <c r="CA221" i="40"/>
  <c r="BU221" i="40"/>
  <c r="BR221" i="40"/>
  <c r="BH220" i="40"/>
  <c r="BB220" i="40"/>
  <c r="AY220" i="40"/>
  <c r="AO220" i="40"/>
  <c r="AI220" i="40"/>
  <c r="AF220" i="40"/>
  <c r="V221" i="40"/>
  <c r="O220" i="40"/>
  <c r="H220" i="40"/>
  <c r="CI219" i="40"/>
  <c r="CA220" i="40"/>
  <c r="BU220" i="40"/>
  <c r="BR220" i="40"/>
  <c r="BH219" i="40"/>
  <c r="BB219" i="40"/>
  <c r="AY219" i="40"/>
  <c r="AO219" i="40"/>
  <c r="AI219" i="40"/>
  <c r="AF219" i="40"/>
  <c r="O219" i="40"/>
  <c r="H219" i="40"/>
  <c r="CI218" i="40"/>
  <c r="CA219" i="40"/>
  <c r="BU219" i="40"/>
  <c r="BR219" i="40"/>
  <c r="BH218" i="40"/>
  <c r="BB218" i="40"/>
  <c r="AY218" i="40"/>
  <c r="AO218" i="40"/>
  <c r="AI218" i="40"/>
  <c r="AF218" i="40"/>
  <c r="O218" i="40"/>
  <c r="H218" i="40"/>
  <c r="CI217" i="40"/>
  <c r="BH217" i="40"/>
  <c r="BB217" i="40"/>
  <c r="AY217" i="40"/>
  <c r="AO217" i="40"/>
  <c r="AI217" i="40"/>
  <c r="AF217" i="40"/>
  <c r="O217" i="40"/>
  <c r="H217" i="40"/>
  <c r="CI216" i="40"/>
  <c r="BH216" i="40"/>
  <c r="BB216" i="40"/>
  <c r="AY216" i="40"/>
  <c r="AO216" i="40"/>
  <c r="AI216" i="40"/>
  <c r="AF216" i="40"/>
  <c r="O216" i="40"/>
  <c r="H216" i="40"/>
  <c r="CI209" i="40"/>
  <c r="O209" i="40"/>
  <c r="H209" i="40"/>
  <c r="CI208" i="40"/>
  <c r="V209" i="40"/>
  <c r="O208" i="40"/>
  <c r="H208" i="40"/>
  <c r="CI207" i="40"/>
  <c r="BH207" i="40"/>
  <c r="BB207" i="40"/>
  <c r="AY207" i="40"/>
  <c r="AO207" i="40"/>
  <c r="AI207" i="40"/>
  <c r="AF207" i="40"/>
  <c r="V208" i="40"/>
  <c r="O207" i="40"/>
  <c r="H207" i="40"/>
  <c r="CI206" i="40"/>
  <c r="CA208" i="40"/>
  <c r="BU208" i="40"/>
  <c r="BR208" i="40"/>
  <c r="BH206" i="40"/>
  <c r="BB206" i="40"/>
  <c r="AY206" i="40"/>
  <c r="AO206" i="40"/>
  <c r="AI206" i="40"/>
  <c r="AF206" i="40"/>
  <c r="V207" i="40"/>
  <c r="O206" i="40"/>
  <c r="H206" i="40"/>
  <c r="CI205" i="40"/>
  <c r="CA207" i="40"/>
  <c r="BU207" i="40"/>
  <c r="BR207" i="40"/>
  <c r="BH205" i="40"/>
  <c r="BB205" i="40"/>
  <c r="AY205" i="40"/>
  <c r="AO205" i="40"/>
  <c r="AI205" i="40"/>
  <c r="AF205" i="40"/>
  <c r="V206" i="40"/>
  <c r="O205" i="40"/>
  <c r="H205" i="40"/>
  <c r="CI204" i="40"/>
  <c r="CA206" i="40"/>
  <c r="BU206" i="40"/>
  <c r="BR206" i="40"/>
  <c r="BH204" i="40"/>
  <c r="BB204" i="40"/>
  <c r="AY204" i="40"/>
  <c r="AO204" i="40"/>
  <c r="AI204" i="40"/>
  <c r="AF204" i="40"/>
  <c r="V205" i="40"/>
  <c r="O204" i="40"/>
  <c r="H204" i="40"/>
  <c r="CI203" i="40"/>
  <c r="CA205" i="40"/>
  <c r="BU205" i="40"/>
  <c r="BR205" i="40"/>
  <c r="BH203" i="40"/>
  <c r="BB203" i="40"/>
  <c r="AY203" i="40"/>
  <c r="AO203" i="40"/>
  <c r="AI203" i="40"/>
  <c r="AF203" i="40"/>
  <c r="V204" i="40"/>
  <c r="O203" i="40"/>
  <c r="H203" i="40"/>
  <c r="CI202" i="40"/>
  <c r="CA204" i="40"/>
  <c r="BU204" i="40"/>
  <c r="BR204" i="40"/>
  <c r="BH202" i="40"/>
  <c r="BB202" i="40"/>
  <c r="AY202" i="40"/>
  <c r="AO202" i="40"/>
  <c r="AI202" i="40"/>
  <c r="AF202" i="40"/>
  <c r="V203" i="40"/>
  <c r="O202" i="40"/>
  <c r="H202" i="40"/>
  <c r="CI201" i="40"/>
  <c r="CA203" i="40"/>
  <c r="BU203" i="40"/>
  <c r="BR203" i="40"/>
  <c r="BH201" i="40"/>
  <c r="BB201" i="40"/>
  <c r="AY201" i="40"/>
  <c r="AO201" i="40"/>
  <c r="AI201" i="40"/>
  <c r="AF201" i="40"/>
  <c r="V202" i="40"/>
  <c r="O201" i="40"/>
  <c r="H201" i="40"/>
  <c r="CI200" i="40"/>
  <c r="CA202" i="40"/>
  <c r="BU202" i="40"/>
  <c r="BR202" i="40"/>
  <c r="BH200" i="40"/>
  <c r="BB200" i="40"/>
  <c r="AY200" i="40"/>
  <c r="AO200" i="40"/>
  <c r="AI200" i="40"/>
  <c r="AF200" i="40"/>
  <c r="V201" i="40"/>
  <c r="O200" i="40"/>
  <c r="H200" i="40"/>
  <c r="CI199" i="40"/>
  <c r="CA201" i="40"/>
  <c r="BU201" i="40"/>
  <c r="BR201" i="40"/>
  <c r="BH199" i="40"/>
  <c r="BB199" i="40"/>
  <c r="AY199" i="40"/>
  <c r="AO199" i="40"/>
  <c r="AI199" i="40"/>
  <c r="AF199" i="40"/>
  <c r="V200" i="40"/>
  <c r="O199" i="40"/>
  <c r="H199" i="40"/>
  <c r="CI198" i="40"/>
  <c r="CA200" i="40"/>
  <c r="BU200" i="40"/>
  <c r="BR200" i="40"/>
  <c r="BH198" i="40"/>
  <c r="BB198" i="40"/>
  <c r="AY198" i="40"/>
  <c r="AO198" i="40"/>
  <c r="AI198" i="40"/>
  <c r="AF198" i="40"/>
  <c r="O198" i="40"/>
  <c r="H198" i="40"/>
  <c r="CI197" i="40"/>
  <c r="CA199" i="40"/>
  <c r="BU199" i="40"/>
  <c r="BR199" i="40"/>
  <c r="BH197" i="40"/>
  <c r="BB197" i="40"/>
  <c r="AY197" i="40"/>
  <c r="AO197" i="40"/>
  <c r="AI197" i="40"/>
  <c r="AF197" i="40"/>
  <c r="O197" i="40"/>
  <c r="H197" i="40"/>
  <c r="CI196" i="40"/>
  <c r="BH196" i="40"/>
  <c r="BB196" i="40"/>
  <c r="AY196" i="40"/>
  <c r="AO196" i="40"/>
  <c r="AI196" i="40"/>
  <c r="AF196" i="40"/>
  <c r="O196" i="40"/>
  <c r="H196" i="40"/>
  <c r="CI195" i="40"/>
  <c r="BH195" i="40"/>
  <c r="BB195" i="40"/>
  <c r="AY195" i="40"/>
  <c r="AO195" i="40"/>
  <c r="AI195" i="40"/>
  <c r="AF195" i="40"/>
  <c r="O195" i="40"/>
  <c r="H195" i="40"/>
  <c r="CI188" i="40"/>
  <c r="BE188" i="40"/>
  <c r="O188" i="40"/>
  <c r="H188" i="40"/>
  <c r="CI187" i="40"/>
  <c r="BE187" i="40"/>
  <c r="V188" i="40"/>
  <c r="O187" i="40"/>
  <c r="H187" i="40"/>
  <c r="CI186" i="40"/>
  <c r="BH186" i="40"/>
  <c r="BE186" i="40"/>
  <c r="BB186" i="40"/>
  <c r="AY186" i="40"/>
  <c r="AO186" i="40"/>
  <c r="AI186" i="40"/>
  <c r="AF186" i="40"/>
  <c r="V187" i="40"/>
  <c r="O186" i="40"/>
  <c r="H186" i="40"/>
  <c r="CI185" i="40"/>
  <c r="CA186" i="40"/>
  <c r="BU186" i="40"/>
  <c r="BR186" i="40"/>
  <c r="BH185" i="40"/>
  <c r="BE185" i="40"/>
  <c r="BB185" i="40"/>
  <c r="AY185" i="40"/>
  <c r="AO185" i="40"/>
  <c r="AI185" i="40"/>
  <c r="AF185" i="40"/>
  <c r="V186" i="40"/>
  <c r="O185" i="40"/>
  <c r="H185" i="40"/>
  <c r="CI184" i="40"/>
  <c r="CA185" i="40"/>
  <c r="BU185" i="40"/>
  <c r="BR185" i="40"/>
  <c r="BH184" i="40"/>
  <c r="BE184" i="40"/>
  <c r="BB184" i="40"/>
  <c r="AY184" i="40"/>
  <c r="AO184" i="40"/>
  <c r="AI184" i="40"/>
  <c r="AF184" i="40"/>
  <c r="V185" i="40"/>
  <c r="O184" i="40"/>
  <c r="H184" i="40"/>
  <c r="CI183" i="40"/>
  <c r="CA184" i="40"/>
  <c r="BU184" i="40"/>
  <c r="BR184" i="40"/>
  <c r="BH183" i="40"/>
  <c r="BE183" i="40"/>
  <c r="BB183" i="40"/>
  <c r="AY183" i="40"/>
  <c r="AO183" i="40"/>
  <c r="AI183" i="40"/>
  <c r="AF183" i="40"/>
  <c r="V184" i="40"/>
  <c r="O183" i="40"/>
  <c r="H183" i="40"/>
  <c r="CI182" i="40"/>
  <c r="CA183" i="40"/>
  <c r="BU183" i="40"/>
  <c r="BR183" i="40"/>
  <c r="BH182" i="40"/>
  <c r="BE182" i="40"/>
  <c r="BB182" i="40"/>
  <c r="AY182" i="40"/>
  <c r="AO182" i="40"/>
  <c r="AI182" i="40"/>
  <c r="AF182" i="40"/>
  <c r="V183" i="40"/>
  <c r="O182" i="40"/>
  <c r="H182" i="40"/>
  <c r="CI181" i="40"/>
  <c r="CA182" i="40"/>
  <c r="BU182" i="40"/>
  <c r="BR182" i="40"/>
  <c r="BH181" i="40"/>
  <c r="BE181" i="40"/>
  <c r="BB181" i="40"/>
  <c r="AY181" i="40"/>
  <c r="AO181" i="40"/>
  <c r="AI181" i="40"/>
  <c r="AF181" i="40"/>
  <c r="V182" i="40"/>
  <c r="O181" i="40"/>
  <c r="H181" i="40"/>
  <c r="CI180" i="40"/>
  <c r="CA181" i="40"/>
  <c r="BU181" i="40"/>
  <c r="BR181" i="40"/>
  <c r="BH180" i="40"/>
  <c r="BE180" i="40"/>
  <c r="BB180" i="40"/>
  <c r="AY180" i="40"/>
  <c r="AO180" i="40"/>
  <c r="AI180" i="40"/>
  <c r="AF180" i="40"/>
  <c r="V181" i="40"/>
  <c r="O180" i="40"/>
  <c r="H180" i="40"/>
  <c r="CI179" i="40"/>
  <c r="BR180" i="40"/>
  <c r="BH179" i="40"/>
  <c r="BE179" i="40"/>
  <c r="BB179" i="40"/>
  <c r="AY179" i="40"/>
  <c r="AO179" i="40"/>
  <c r="AI179" i="40"/>
  <c r="AF179" i="40"/>
  <c r="V180" i="40"/>
  <c r="O179" i="40"/>
  <c r="H179" i="40"/>
  <c r="CI178" i="40"/>
  <c r="BR179" i="40"/>
  <c r="BH178" i="40"/>
  <c r="BE178" i="40"/>
  <c r="BB178" i="40"/>
  <c r="AY178" i="40"/>
  <c r="AO178" i="40"/>
  <c r="AI178" i="40"/>
  <c r="AF178" i="40"/>
  <c r="V179" i="40"/>
  <c r="O178" i="40"/>
  <c r="H178" i="40"/>
  <c r="CI177" i="40"/>
  <c r="CA178" i="40"/>
  <c r="BU178" i="40"/>
  <c r="BR178" i="40"/>
  <c r="BH177" i="40"/>
  <c r="BE177" i="40"/>
  <c r="BB177" i="40"/>
  <c r="AY177" i="40"/>
  <c r="AO177" i="40"/>
  <c r="AI177" i="40"/>
  <c r="AF177" i="40"/>
  <c r="O177" i="40"/>
  <c r="H177" i="40"/>
  <c r="CI176" i="40"/>
  <c r="CA177" i="40"/>
  <c r="BU177" i="40"/>
  <c r="BR177" i="40"/>
  <c r="BH176" i="40"/>
  <c r="BE176" i="40"/>
  <c r="BB176" i="40"/>
  <c r="AY176" i="40"/>
  <c r="AO176" i="40"/>
  <c r="AI176" i="40"/>
  <c r="AF176" i="40"/>
  <c r="O176" i="40"/>
  <c r="H176" i="40"/>
  <c r="CI175" i="40"/>
  <c r="BH175" i="40"/>
  <c r="BE175" i="40"/>
  <c r="BB175" i="40"/>
  <c r="AY175" i="40"/>
  <c r="AO175" i="40"/>
  <c r="AI175" i="40"/>
  <c r="AF175" i="40"/>
  <c r="O175" i="40"/>
  <c r="H175" i="40"/>
  <c r="CI174" i="40"/>
  <c r="BH174" i="40"/>
  <c r="BE174" i="40"/>
  <c r="BB174" i="40"/>
  <c r="AY174" i="40"/>
  <c r="AO174" i="40"/>
  <c r="AI174" i="40"/>
  <c r="AF174" i="40"/>
  <c r="O174" i="40"/>
  <c r="H174" i="40"/>
  <c r="CI167" i="40"/>
  <c r="BE167" i="40"/>
  <c r="AO167" i="40"/>
  <c r="AI167" i="40"/>
  <c r="AF167" i="40"/>
  <c r="O167" i="40"/>
  <c r="H167" i="40"/>
  <c r="CI166" i="40"/>
  <c r="BE166" i="40"/>
  <c r="V167" i="40"/>
  <c r="O166" i="40"/>
  <c r="H166" i="40"/>
  <c r="CI165" i="40"/>
  <c r="BH165" i="40"/>
  <c r="BE165" i="40"/>
  <c r="BB165" i="40"/>
  <c r="AY165" i="40"/>
  <c r="AO165" i="40"/>
  <c r="AI165" i="40"/>
  <c r="AF165" i="40"/>
  <c r="V166" i="40"/>
  <c r="O165" i="40"/>
  <c r="H165" i="40"/>
  <c r="CI164" i="40"/>
  <c r="CA165" i="40"/>
  <c r="BU165" i="40"/>
  <c r="BR165" i="40"/>
  <c r="BH164" i="40"/>
  <c r="BE164" i="40"/>
  <c r="BB164" i="40"/>
  <c r="AY164" i="40"/>
  <c r="AO164" i="40"/>
  <c r="AI164" i="40"/>
  <c r="AF164" i="40"/>
  <c r="V165" i="40"/>
  <c r="O164" i="40"/>
  <c r="H164" i="40"/>
  <c r="CI163" i="40"/>
  <c r="CA164" i="40"/>
  <c r="BU164" i="40"/>
  <c r="BR164" i="40"/>
  <c r="BH163" i="40"/>
  <c r="BE163" i="40"/>
  <c r="BB163" i="40"/>
  <c r="AY163" i="40"/>
  <c r="AO163" i="40"/>
  <c r="AI163" i="40"/>
  <c r="AF163" i="40"/>
  <c r="V164" i="40"/>
  <c r="O163" i="40"/>
  <c r="H163" i="40"/>
  <c r="CI162" i="40"/>
  <c r="CA163" i="40"/>
  <c r="BU163" i="40"/>
  <c r="BR163" i="40"/>
  <c r="BH162" i="40"/>
  <c r="BE162" i="40"/>
  <c r="BB162" i="40"/>
  <c r="AY162" i="40"/>
  <c r="AO162" i="40"/>
  <c r="AI162" i="40"/>
  <c r="AF162" i="40"/>
  <c r="V163" i="40"/>
  <c r="O162" i="40"/>
  <c r="H162" i="40"/>
  <c r="CI161" i="40"/>
  <c r="CA162" i="40"/>
  <c r="BU162" i="40"/>
  <c r="BR162" i="40"/>
  <c r="BH161" i="40"/>
  <c r="BE161" i="40"/>
  <c r="BB161" i="40"/>
  <c r="AY161" i="40"/>
  <c r="AO161" i="40"/>
  <c r="AI161" i="40"/>
  <c r="AF161" i="40"/>
  <c r="V162" i="40"/>
  <c r="O161" i="40"/>
  <c r="H161" i="40"/>
  <c r="CI160" i="40"/>
  <c r="CA161" i="40"/>
  <c r="BU161" i="40"/>
  <c r="BR161" i="40"/>
  <c r="BH160" i="40"/>
  <c r="BE160" i="40"/>
  <c r="BB160" i="40"/>
  <c r="AY160" i="40"/>
  <c r="AO160" i="40"/>
  <c r="AI160" i="40"/>
  <c r="AF160" i="40"/>
  <c r="V161" i="40"/>
  <c r="O160" i="40"/>
  <c r="H160" i="40"/>
  <c r="CI159" i="40"/>
  <c r="CA160" i="40"/>
  <c r="BU160" i="40"/>
  <c r="BR160" i="40"/>
  <c r="BH159" i="40"/>
  <c r="BE159" i="40"/>
  <c r="BB159" i="40"/>
  <c r="AY159" i="40"/>
  <c r="AO159" i="40"/>
  <c r="AI159" i="40"/>
  <c r="AF159" i="40"/>
  <c r="V160" i="40"/>
  <c r="O159" i="40"/>
  <c r="H159" i="40"/>
  <c r="CI158" i="40"/>
  <c r="CA159" i="40"/>
  <c r="BU159" i="40"/>
  <c r="BR159" i="40"/>
  <c r="BH158" i="40"/>
  <c r="BE158" i="40"/>
  <c r="BB158" i="40"/>
  <c r="AY158" i="40"/>
  <c r="AO158" i="40"/>
  <c r="AI158" i="40"/>
  <c r="AF158" i="40"/>
  <c r="V159" i="40"/>
  <c r="O158" i="40"/>
  <c r="H158" i="40"/>
  <c r="CI157" i="40"/>
  <c r="CA158" i="40"/>
  <c r="BU158" i="40"/>
  <c r="BR158" i="40"/>
  <c r="BH157" i="40"/>
  <c r="BE157" i="40"/>
  <c r="BB157" i="40"/>
  <c r="AY157" i="40"/>
  <c r="AO157" i="40"/>
  <c r="AI157" i="40"/>
  <c r="AF157" i="40"/>
  <c r="V158" i="40"/>
  <c r="O157" i="40"/>
  <c r="H157" i="40"/>
  <c r="CI156" i="40"/>
  <c r="CA157" i="40"/>
  <c r="BU157" i="40"/>
  <c r="BR157" i="40"/>
  <c r="BH156" i="40"/>
  <c r="BE156" i="40"/>
  <c r="BB156" i="40"/>
  <c r="AY156" i="40"/>
  <c r="AO156" i="40"/>
  <c r="AI156" i="40"/>
  <c r="AF156" i="40"/>
  <c r="V157" i="40"/>
  <c r="O156" i="40"/>
  <c r="H156" i="40"/>
  <c r="CI155" i="40"/>
  <c r="CA156" i="40"/>
  <c r="BU156" i="40"/>
  <c r="BR156" i="40"/>
  <c r="BH155" i="40"/>
  <c r="BE155" i="40"/>
  <c r="BB155" i="40"/>
  <c r="AY155" i="40"/>
  <c r="AO155" i="40"/>
  <c r="AI155" i="40"/>
  <c r="AF155" i="40"/>
  <c r="V156" i="40"/>
  <c r="O155" i="40"/>
  <c r="H155" i="40"/>
  <c r="CI154" i="40"/>
  <c r="CA155" i="40"/>
  <c r="BU155" i="40"/>
  <c r="BR155" i="40"/>
  <c r="BH154" i="40"/>
  <c r="BE154" i="40"/>
  <c r="BB154" i="40"/>
  <c r="AY154" i="40"/>
  <c r="AO154" i="40"/>
  <c r="AI154" i="40"/>
  <c r="AF154" i="40"/>
  <c r="V155" i="40"/>
  <c r="O154" i="40"/>
  <c r="H154" i="40"/>
  <c r="CI153" i="40"/>
  <c r="CA154" i="40"/>
  <c r="BU154" i="40"/>
  <c r="BR154" i="40"/>
  <c r="BH153" i="40"/>
  <c r="BE153" i="40"/>
  <c r="BB153" i="40"/>
  <c r="AY153" i="40"/>
  <c r="AO153" i="40"/>
  <c r="AI153" i="40"/>
  <c r="AF153" i="40"/>
  <c r="V154" i="40"/>
  <c r="O153" i="40"/>
  <c r="H153" i="40"/>
  <c r="CI146" i="40"/>
  <c r="AY146" i="40"/>
  <c r="AO146" i="40"/>
  <c r="AL146" i="40"/>
  <c r="AI146" i="40"/>
  <c r="AF146" i="40"/>
  <c r="O146" i="40"/>
  <c r="H146" i="40"/>
  <c r="CI145" i="40"/>
  <c r="AY145" i="40"/>
  <c r="AF145" i="40"/>
  <c r="V146" i="40"/>
  <c r="O145" i="40"/>
  <c r="CI144" i="40"/>
  <c r="BH144" i="40"/>
  <c r="BE144" i="40"/>
  <c r="BB144" i="40"/>
  <c r="AY144" i="40"/>
  <c r="AO144" i="40"/>
  <c r="AL144" i="40"/>
  <c r="AI144" i="40"/>
  <c r="AF144" i="40"/>
  <c r="V145" i="40"/>
  <c r="O144" i="40"/>
  <c r="CI143" i="40"/>
  <c r="CA144" i="40"/>
  <c r="BX144" i="40"/>
  <c r="BU144" i="40"/>
  <c r="BH143" i="40"/>
  <c r="BE143" i="40"/>
  <c r="BB143" i="40"/>
  <c r="AY143" i="40"/>
  <c r="AO143" i="40"/>
  <c r="AL143" i="40"/>
  <c r="AI143" i="40"/>
  <c r="AF143" i="40"/>
  <c r="V144" i="40"/>
  <c r="O143" i="40"/>
  <c r="CI142" i="40"/>
  <c r="CA143" i="40"/>
  <c r="BX143" i="40"/>
  <c r="BU143" i="40"/>
  <c r="BH142" i="40"/>
  <c r="BE142" i="40"/>
  <c r="BB142" i="40"/>
  <c r="AY142" i="40"/>
  <c r="AO142" i="40"/>
  <c r="AL142" i="40"/>
  <c r="AI142" i="40"/>
  <c r="AF142" i="40"/>
  <c r="V143" i="40"/>
  <c r="O142" i="40"/>
  <c r="CI141" i="40"/>
  <c r="CA142" i="40"/>
  <c r="BX142" i="40"/>
  <c r="BU142" i="40"/>
  <c r="BH141" i="40"/>
  <c r="BE141" i="40"/>
  <c r="BB141" i="40"/>
  <c r="AY141" i="40"/>
  <c r="AO141" i="40"/>
  <c r="AL141" i="40"/>
  <c r="AI141" i="40"/>
  <c r="AF141" i="40"/>
  <c r="V142" i="40"/>
  <c r="O141" i="40"/>
  <c r="CI140" i="40"/>
  <c r="CA141" i="40"/>
  <c r="BX141" i="40"/>
  <c r="BU141" i="40"/>
  <c r="BH140" i="40"/>
  <c r="BE140" i="40"/>
  <c r="BB140" i="40"/>
  <c r="AY140" i="40"/>
  <c r="AO140" i="40"/>
  <c r="AL140" i="40"/>
  <c r="AI140" i="40"/>
  <c r="AF140" i="40"/>
  <c r="V141" i="40"/>
  <c r="O140" i="40"/>
  <c r="CI139" i="40"/>
  <c r="CA140" i="40"/>
  <c r="BX140" i="40"/>
  <c r="BU140" i="40"/>
  <c r="BH139" i="40"/>
  <c r="BE139" i="40"/>
  <c r="BB139" i="40"/>
  <c r="AY139" i="40"/>
  <c r="AO139" i="40"/>
  <c r="AL139" i="40"/>
  <c r="AI139" i="40"/>
  <c r="AF139" i="40"/>
  <c r="V140" i="40"/>
  <c r="O139" i="40"/>
  <c r="CI138" i="40"/>
  <c r="CA139" i="40"/>
  <c r="BX139" i="40"/>
  <c r="BU139" i="40"/>
  <c r="BH138" i="40"/>
  <c r="BE138" i="40"/>
  <c r="BB138" i="40"/>
  <c r="AY138" i="40"/>
  <c r="AO138" i="40"/>
  <c r="AL138" i="40"/>
  <c r="AI138" i="40"/>
  <c r="AF138" i="40"/>
  <c r="V139" i="40"/>
  <c r="O138" i="40"/>
  <c r="CI137" i="40"/>
  <c r="CA138" i="40"/>
  <c r="BX138" i="40"/>
  <c r="BH137" i="40"/>
  <c r="BE137" i="40"/>
  <c r="BB137" i="40"/>
  <c r="AY137" i="40"/>
  <c r="AO137" i="40"/>
  <c r="AL137" i="40"/>
  <c r="AI137" i="40"/>
  <c r="AF137" i="40"/>
  <c r="V138" i="40"/>
  <c r="O137" i="40"/>
  <c r="CI136" i="40"/>
  <c r="CA137" i="40"/>
  <c r="BX137" i="40"/>
  <c r="BH136" i="40"/>
  <c r="BE136" i="40"/>
  <c r="BB136" i="40"/>
  <c r="AY136" i="40"/>
  <c r="AO136" i="40"/>
  <c r="AL136" i="40"/>
  <c r="AI136" i="40"/>
  <c r="AF136" i="40"/>
  <c r="V137" i="40"/>
  <c r="O136" i="40"/>
  <c r="CI135" i="40"/>
  <c r="CA136" i="40"/>
  <c r="BX136" i="40"/>
  <c r="BH135" i="40"/>
  <c r="BE135" i="40"/>
  <c r="BB135" i="40"/>
  <c r="AY135" i="40"/>
  <c r="AO135" i="40"/>
  <c r="AL135" i="40"/>
  <c r="AI135" i="40"/>
  <c r="AF135" i="40"/>
  <c r="V136" i="40"/>
  <c r="O135" i="40"/>
  <c r="CI134" i="40"/>
  <c r="CA135" i="40"/>
  <c r="BX135" i="40"/>
  <c r="BH134" i="40"/>
  <c r="BE134" i="40"/>
  <c r="BB134" i="40"/>
  <c r="AY134" i="40"/>
  <c r="AO134" i="40"/>
  <c r="AL134" i="40"/>
  <c r="AI134" i="40"/>
  <c r="AF134" i="40"/>
  <c r="V135" i="40"/>
  <c r="O134" i="40"/>
  <c r="CI133" i="40"/>
  <c r="CA134" i="40"/>
  <c r="BX134" i="40"/>
  <c r="BH133" i="40"/>
  <c r="BE133" i="40"/>
  <c r="BB133" i="40"/>
  <c r="AY133" i="40"/>
  <c r="AO133" i="40"/>
  <c r="AL133" i="40"/>
  <c r="AI133" i="40"/>
  <c r="AF133" i="40"/>
  <c r="V134" i="40"/>
  <c r="O133" i="40"/>
  <c r="CI132" i="40"/>
  <c r="CA133" i="40"/>
  <c r="BX133" i="40"/>
  <c r="BH132" i="40"/>
  <c r="BE132" i="40"/>
  <c r="BB132" i="40"/>
  <c r="AY132" i="40"/>
  <c r="AO132" i="40"/>
  <c r="AL132" i="40"/>
  <c r="AI132" i="40"/>
  <c r="AF132" i="40"/>
  <c r="V133" i="40"/>
  <c r="O132" i="40"/>
  <c r="CI125" i="40"/>
  <c r="AO125" i="40"/>
  <c r="AI125" i="40"/>
  <c r="AF125" i="40"/>
  <c r="O125" i="40"/>
  <c r="H125" i="40"/>
  <c r="CI124" i="40"/>
  <c r="CA125" i="40"/>
  <c r="BU125" i="40"/>
  <c r="V125" i="40"/>
  <c r="O124" i="40"/>
  <c r="CI123" i="40"/>
  <c r="BH123" i="40"/>
  <c r="BB123" i="40"/>
  <c r="AY123" i="40"/>
  <c r="AO123" i="40"/>
  <c r="AI123" i="40"/>
  <c r="AF123" i="40"/>
  <c r="V124" i="40"/>
  <c r="O123" i="40"/>
  <c r="CI122" i="40"/>
  <c r="CA123" i="40"/>
  <c r="BU123" i="40"/>
  <c r="BR123" i="40"/>
  <c r="BH122" i="40"/>
  <c r="BB122" i="40"/>
  <c r="AY122" i="40"/>
  <c r="AO122" i="40"/>
  <c r="AI122" i="40"/>
  <c r="AF122" i="40"/>
  <c r="V123" i="40"/>
  <c r="O122" i="40"/>
  <c r="CI121" i="40"/>
  <c r="CA122" i="40"/>
  <c r="BU122" i="40"/>
  <c r="BR122" i="40"/>
  <c r="BH121" i="40"/>
  <c r="BE121" i="40"/>
  <c r="BB121" i="40"/>
  <c r="AY121" i="40"/>
  <c r="AO121" i="40"/>
  <c r="AI121" i="40"/>
  <c r="AF121" i="40"/>
  <c r="V122" i="40"/>
  <c r="O121" i="40"/>
  <c r="CI120" i="40"/>
  <c r="CA121" i="40"/>
  <c r="BU121" i="40"/>
  <c r="BR121" i="40"/>
  <c r="BH120" i="40"/>
  <c r="BE120" i="40"/>
  <c r="BB120" i="40"/>
  <c r="AY120" i="40"/>
  <c r="AO120" i="40"/>
  <c r="AI120" i="40"/>
  <c r="AF120" i="40"/>
  <c r="V121" i="40"/>
  <c r="O120" i="40"/>
  <c r="CI119" i="40"/>
  <c r="CA120" i="40"/>
  <c r="BU120" i="40"/>
  <c r="BR120" i="40"/>
  <c r="BH119" i="40"/>
  <c r="BE119" i="40"/>
  <c r="BB119" i="40"/>
  <c r="AY119" i="40"/>
  <c r="AO119" i="40"/>
  <c r="AI119" i="40"/>
  <c r="AF119" i="40"/>
  <c r="V120" i="40"/>
  <c r="O119" i="40"/>
  <c r="CI118" i="40"/>
  <c r="CA119" i="40"/>
  <c r="BU119" i="40"/>
  <c r="BR119" i="40"/>
  <c r="BH118" i="40"/>
  <c r="BE118" i="40"/>
  <c r="BB118" i="40"/>
  <c r="AY118" i="40"/>
  <c r="AO118" i="40"/>
  <c r="AI118" i="40"/>
  <c r="AF118" i="40"/>
  <c r="V119" i="40"/>
  <c r="O118" i="40"/>
  <c r="CI117" i="40"/>
  <c r="CA118" i="40"/>
  <c r="BU118" i="40"/>
  <c r="BR118" i="40"/>
  <c r="BH117" i="40"/>
  <c r="BE117" i="40"/>
  <c r="BB117" i="40"/>
  <c r="AY117" i="40"/>
  <c r="AO117" i="40"/>
  <c r="AI117" i="40"/>
  <c r="AF117" i="40"/>
  <c r="V118" i="40"/>
  <c r="O117" i="40"/>
  <c r="CI116" i="40"/>
  <c r="CA117" i="40"/>
  <c r="BU117" i="40"/>
  <c r="BR117" i="40"/>
  <c r="BH116" i="40"/>
  <c r="BE116" i="40"/>
  <c r="BB116" i="40"/>
  <c r="AY116" i="40"/>
  <c r="AO116" i="40"/>
  <c r="AI116" i="40"/>
  <c r="AF116" i="40"/>
  <c r="V117" i="40"/>
  <c r="O116" i="40"/>
  <c r="CI115" i="40"/>
  <c r="CA116" i="40"/>
  <c r="BU116" i="40"/>
  <c r="BR116" i="40"/>
  <c r="BH115" i="40"/>
  <c r="BE115" i="40"/>
  <c r="BB115" i="40"/>
  <c r="AY115" i="40"/>
  <c r="AO115" i="40"/>
  <c r="AI115" i="40"/>
  <c r="AF115" i="40"/>
  <c r="V116" i="40"/>
  <c r="O115" i="40"/>
  <c r="CI114" i="40"/>
  <c r="CA115" i="40"/>
  <c r="BU115" i="40"/>
  <c r="BR115" i="40"/>
  <c r="BH114" i="40"/>
  <c r="BE114" i="40"/>
  <c r="BB114" i="40"/>
  <c r="AY114" i="40"/>
  <c r="AO114" i="40"/>
  <c r="AI114" i="40"/>
  <c r="AF114" i="40"/>
  <c r="V115" i="40"/>
  <c r="O114" i="40"/>
  <c r="CI113" i="40"/>
  <c r="CA114" i="40"/>
  <c r="BU114" i="40"/>
  <c r="BR114" i="40"/>
  <c r="BH113" i="40"/>
  <c r="BE113" i="40"/>
  <c r="BB113" i="40"/>
  <c r="AY113" i="40"/>
  <c r="AO113" i="40"/>
  <c r="AI113" i="40"/>
  <c r="AF113" i="40"/>
  <c r="V114" i="40"/>
  <c r="O113" i="40"/>
  <c r="CI112" i="40"/>
  <c r="CA113" i="40"/>
  <c r="BU113" i="40"/>
  <c r="BR113" i="40"/>
  <c r="BH112" i="40"/>
  <c r="BE112" i="40"/>
  <c r="BB112" i="40"/>
  <c r="AY112" i="40"/>
  <c r="AO112" i="40"/>
  <c r="AI112" i="40"/>
  <c r="AF112" i="40"/>
  <c r="V113" i="40"/>
  <c r="O112" i="40"/>
  <c r="CI111" i="40"/>
  <c r="CA112" i="40"/>
  <c r="BU112" i="40"/>
  <c r="BR112" i="40"/>
  <c r="BH111" i="40"/>
  <c r="BE111" i="40"/>
  <c r="BB111" i="40"/>
  <c r="AY111" i="40"/>
  <c r="AO111" i="40"/>
  <c r="AI111" i="40"/>
  <c r="AF111" i="40"/>
  <c r="V112" i="40"/>
  <c r="O111" i="40"/>
  <c r="CI104" i="40"/>
  <c r="BE104" i="40"/>
  <c r="H104" i="40"/>
  <c r="CI103" i="40"/>
  <c r="BE103" i="40"/>
  <c r="O103" i="40"/>
  <c r="H103" i="40"/>
  <c r="CI102" i="40"/>
  <c r="BH102" i="40"/>
  <c r="BE102" i="40"/>
  <c r="BB102" i="40"/>
  <c r="AY102" i="40"/>
  <c r="AO102" i="40"/>
  <c r="AI102" i="40"/>
  <c r="AF102" i="40"/>
  <c r="O102" i="40"/>
  <c r="H102" i="40"/>
  <c r="CI101" i="40"/>
  <c r="CA102" i="40"/>
  <c r="BU102" i="40"/>
  <c r="BR102" i="40"/>
  <c r="BH101" i="40"/>
  <c r="BE101" i="40"/>
  <c r="BB101" i="40"/>
  <c r="AY101" i="40"/>
  <c r="AO101" i="40"/>
  <c r="AI101" i="40"/>
  <c r="AF101" i="40"/>
  <c r="O101" i="40"/>
  <c r="H101" i="40"/>
  <c r="CI100" i="40"/>
  <c r="CA101" i="40"/>
  <c r="BU101" i="40"/>
  <c r="BR101" i="40"/>
  <c r="BH100" i="40"/>
  <c r="BE100" i="40"/>
  <c r="BB100" i="40"/>
  <c r="AY100" i="40"/>
  <c r="AO100" i="40"/>
  <c r="AI100" i="40"/>
  <c r="AF100" i="40"/>
  <c r="V101" i="40"/>
  <c r="O100" i="40"/>
  <c r="H100" i="40"/>
  <c r="CI99" i="40"/>
  <c r="CA100" i="40"/>
  <c r="BU100" i="40"/>
  <c r="BR100" i="40"/>
  <c r="BH99" i="40"/>
  <c r="BE99" i="40"/>
  <c r="BB99" i="40"/>
  <c r="AY99" i="40"/>
  <c r="AO99" i="40"/>
  <c r="AI99" i="40"/>
  <c r="AF99" i="40"/>
  <c r="O99" i="40"/>
  <c r="H99" i="40"/>
  <c r="CI98" i="40"/>
  <c r="CA99" i="40"/>
  <c r="BU99" i="40"/>
  <c r="BR99" i="40"/>
  <c r="BH98" i="40"/>
  <c r="BE98" i="40"/>
  <c r="BB98" i="40"/>
  <c r="AY98" i="40"/>
  <c r="AO98" i="40"/>
  <c r="AI98" i="40"/>
  <c r="AF98" i="40"/>
  <c r="O98" i="40"/>
  <c r="H98" i="40"/>
  <c r="CI97" i="40"/>
  <c r="CA98" i="40"/>
  <c r="BU98" i="40"/>
  <c r="BR98" i="40"/>
  <c r="BH97" i="40"/>
  <c r="BE97" i="40"/>
  <c r="BB97" i="40"/>
  <c r="AY97" i="40"/>
  <c r="AO97" i="40"/>
  <c r="AI97" i="40"/>
  <c r="AF97" i="40"/>
  <c r="O97" i="40"/>
  <c r="H97" i="40"/>
  <c r="CI96" i="40"/>
  <c r="CA97" i="40"/>
  <c r="BU97" i="40"/>
  <c r="BR97" i="40"/>
  <c r="BH96" i="40"/>
  <c r="BE96" i="40"/>
  <c r="BB96" i="40"/>
  <c r="AY96" i="40"/>
  <c r="AO96" i="40"/>
  <c r="AI96" i="40"/>
  <c r="AF96" i="40"/>
  <c r="O96" i="40"/>
  <c r="H96" i="40"/>
  <c r="CI95" i="40"/>
  <c r="CA96" i="40"/>
  <c r="BU96" i="40"/>
  <c r="BR96" i="40"/>
  <c r="BH95" i="40"/>
  <c r="BE95" i="40"/>
  <c r="BB95" i="40"/>
  <c r="AY95" i="40"/>
  <c r="AO95" i="40"/>
  <c r="AI95" i="40"/>
  <c r="AF95" i="40"/>
  <c r="O95" i="40"/>
  <c r="H95" i="40"/>
  <c r="CI94" i="40"/>
  <c r="CA95" i="40"/>
  <c r="BU95" i="40"/>
  <c r="BR95" i="40"/>
  <c r="BH94" i="40"/>
  <c r="BE94" i="40"/>
  <c r="BB94" i="40"/>
  <c r="AY94" i="40"/>
  <c r="AO94" i="40"/>
  <c r="AI94" i="40"/>
  <c r="AF94" i="40"/>
  <c r="O94" i="40"/>
  <c r="H94" i="40"/>
  <c r="CI93" i="40"/>
  <c r="CA94" i="40"/>
  <c r="BU94" i="40"/>
  <c r="BR94" i="40"/>
  <c r="BH93" i="40"/>
  <c r="BE93" i="40"/>
  <c r="BB93" i="40"/>
  <c r="AY93" i="40"/>
  <c r="AO93" i="40"/>
  <c r="AI93" i="40"/>
  <c r="AF93" i="40"/>
  <c r="O93" i="40"/>
  <c r="H93" i="40"/>
  <c r="CI92" i="40"/>
  <c r="CA93" i="40"/>
  <c r="BU93" i="40"/>
  <c r="BR93" i="40"/>
  <c r="BH92" i="40"/>
  <c r="BE92" i="40"/>
  <c r="BB92" i="40"/>
  <c r="AY92" i="40"/>
  <c r="AO92" i="40"/>
  <c r="AI92" i="40"/>
  <c r="AF92" i="40"/>
  <c r="O92" i="40"/>
  <c r="H92" i="40"/>
  <c r="CI91" i="40"/>
  <c r="CA92" i="40"/>
  <c r="BU92" i="40"/>
  <c r="BR92" i="40"/>
  <c r="BH91" i="40"/>
  <c r="BE91" i="40"/>
  <c r="BB91" i="40"/>
  <c r="AY91" i="40"/>
  <c r="AO91" i="40"/>
  <c r="AI91" i="40"/>
  <c r="AF91" i="40"/>
  <c r="O91" i="40"/>
  <c r="H91" i="40"/>
  <c r="CI90" i="40"/>
  <c r="CA91" i="40"/>
  <c r="BU91" i="40"/>
  <c r="BR91" i="40"/>
  <c r="BH90" i="40"/>
  <c r="BE90" i="40"/>
  <c r="BB90" i="40"/>
  <c r="AY90" i="40"/>
  <c r="AO90" i="40"/>
  <c r="AI90" i="40"/>
  <c r="AF90" i="40"/>
  <c r="O90" i="40"/>
  <c r="H90" i="40"/>
  <c r="CI83" i="40"/>
  <c r="BH83" i="40"/>
  <c r="BB83" i="40"/>
  <c r="AY83" i="40"/>
  <c r="AO83" i="40"/>
  <c r="AI83" i="40"/>
  <c r="AF83" i="40"/>
  <c r="O83" i="40"/>
  <c r="H83" i="40"/>
  <c r="CI82" i="40"/>
  <c r="BU83" i="40"/>
  <c r="BR83" i="40"/>
  <c r="O82" i="40"/>
  <c r="H82" i="40"/>
  <c r="CI81" i="40"/>
  <c r="BB81" i="40"/>
  <c r="AY81" i="40"/>
  <c r="AI81" i="40"/>
  <c r="AF81" i="40"/>
  <c r="V82" i="40"/>
  <c r="O81" i="40"/>
  <c r="H81" i="40"/>
  <c r="CI80" i="40"/>
  <c r="BU81" i="40"/>
  <c r="BR81" i="40"/>
  <c r="BH80" i="40"/>
  <c r="BB80" i="40"/>
  <c r="AY80" i="40"/>
  <c r="AO80" i="40"/>
  <c r="AI80" i="40"/>
  <c r="AF80" i="40"/>
  <c r="V81" i="40"/>
  <c r="O80" i="40"/>
  <c r="H80" i="40"/>
  <c r="CI79" i="40"/>
  <c r="BU80" i="40"/>
  <c r="BR80" i="40"/>
  <c r="BH79" i="40"/>
  <c r="BB79" i="40"/>
  <c r="AY79" i="40"/>
  <c r="AO79" i="40"/>
  <c r="AI79" i="40"/>
  <c r="AF79" i="40"/>
  <c r="V80" i="40"/>
  <c r="O79" i="40"/>
  <c r="H79" i="40"/>
  <c r="CI78" i="40"/>
  <c r="BU79" i="40"/>
  <c r="BR79" i="40"/>
  <c r="BB78" i="40"/>
  <c r="AY78" i="40"/>
  <c r="AI78" i="40"/>
  <c r="AF78" i="40"/>
  <c r="V79" i="40"/>
  <c r="O78" i="40"/>
  <c r="H78" i="40"/>
  <c r="CI77" i="40"/>
  <c r="BU78" i="40"/>
  <c r="BR78" i="40"/>
  <c r="BB77" i="40"/>
  <c r="AY77" i="40"/>
  <c r="AI77" i="40"/>
  <c r="AF77" i="40"/>
  <c r="V78" i="40"/>
  <c r="O77" i="40"/>
  <c r="H77" i="40"/>
  <c r="CI76" i="40"/>
  <c r="BU77" i="40"/>
  <c r="BR77" i="40"/>
  <c r="BB76" i="40"/>
  <c r="AY76" i="40"/>
  <c r="AI76" i="40"/>
  <c r="AF76" i="40"/>
  <c r="V77" i="40"/>
  <c r="O76" i="40"/>
  <c r="H76" i="40"/>
  <c r="CI75" i="40"/>
  <c r="BU76" i="40"/>
  <c r="BR76" i="40"/>
  <c r="BB75" i="40"/>
  <c r="AY75" i="40"/>
  <c r="AI75" i="40"/>
  <c r="AF75" i="40"/>
  <c r="V76" i="40"/>
  <c r="O75" i="40"/>
  <c r="H75" i="40"/>
  <c r="CI74" i="40"/>
  <c r="BU75" i="40"/>
  <c r="BR75" i="40"/>
  <c r="BB74" i="40"/>
  <c r="AY74" i="40"/>
  <c r="AI74" i="40"/>
  <c r="AF74" i="40"/>
  <c r="V75" i="40"/>
  <c r="O74" i="40"/>
  <c r="H74" i="40"/>
  <c r="CI73" i="40"/>
  <c r="BU74" i="40"/>
  <c r="BR74" i="40"/>
  <c r="BB73" i="40"/>
  <c r="AY73" i="40"/>
  <c r="AI73" i="40"/>
  <c r="AF73" i="40"/>
  <c r="V74" i="40"/>
  <c r="O73" i="40"/>
  <c r="H73" i="40"/>
  <c r="CI72" i="40"/>
  <c r="BU73" i="40"/>
  <c r="BR73" i="40"/>
  <c r="BB72" i="40"/>
  <c r="AY72" i="40"/>
  <c r="AI72" i="40"/>
  <c r="AF72" i="40"/>
  <c r="V73" i="40"/>
  <c r="O72" i="40"/>
  <c r="H72" i="40"/>
  <c r="CI71" i="40"/>
  <c r="BU72" i="40"/>
  <c r="BR72" i="40"/>
  <c r="BB71" i="40"/>
  <c r="AY71" i="40"/>
  <c r="AI71" i="40"/>
  <c r="AF71" i="40"/>
  <c r="V72" i="40"/>
  <c r="O71" i="40"/>
  <c r="H71" i="40"/>
  <c r="CI70" i="40"/>
  <c r="BU71" i="40"/>
  <c r="BR71" i="40"/>
  <c r="BB70" i="40"/>
  <c r="AY70" i="40"/>
  <c r="AI70" i="40"/>
  <c r="AF70" i="40"/>
  <c r="V71" i="40"/>
  <c r="O70" i="40"/>
  <c r="H70" i="40"/>
  <c r="CI69" i="40"/>
  <c r="BU70" i="40"/>
  <c r="BR70" i="40"/>
  <c r="BB69" i="40"/>
  <c r="AY69" i="40"/>
  <c r="AI69" i="40"/>
  <c r="AF69" i="40"/>
  <c r="V70" i="40"/>
  <c r="O69" i="40"/>
  <c r="H69" i="40"/>
  <c r="CI62" i="40"/>
  <c r="BH62" i="40"/>
  <c r="BB62" i="40"/>
  <c r="AY62" i="40"/>
  <c r="AO62" i="40"/>
  <c r="AI62" i="40"/>
  <c r="AF62" i="40"/>
  <c r="O62" i="40"/>
  <c r="H62" i="40"/>
  <c r="CI61" i="40"/>
  <c r="CA62" i="40"/>
  <c r="BU62" i="40"/>
  <c r="BR62" i="40"/>
  <c r="V62" i="40"/>
  <c r="O61" i="40"/>
  <c r="H61" i="40"/>
  <c r="CI60" i="40"/>
  <c r="BH60" i="40"/>
  <c r="BB60" i="40"/>
  <c r="AY60" i="40"/>
  <c r="AO60" i="40"/>
  <c r="AI60" i="40"/>
  <c r="AF60" i="40"/>
  <c r="V61" i="40"/>
  <c r="O60" i="40"/>
  <c r="H60" i="40"/>
  <c r="CI59" i="40"/>
  <c r="CA60" i="40"/>
  <c r="BU60" i="40"/>
  <c r="BR60" i="40"/>
  <c r="BH59" i="40"/>
  <c r="BB59" i="40"/>
  <c r="AY59" i="40"/>
  <c r="AO59" i="40"/>
  <c r="AI59" i="40"/>
  <c r="AF59" i="40"/>
  <c r="V60" i="40"/>
  <c r="O59" i="40"/>
  <c r="H59" i="40"/>
  <c r="CI58" i="40"/>
  <c r="CA59" i="40"/>
  <c r="BU59" i="40"/>
  <c r="BR59" i="40"/>
  <c r="BH58" i="40"/>
  <c r="BB58" i="40"/>
  <c r="AY58" i="40"/>
  <c r="AO58" i="40"/>
  <c r="AI58" i="40"/>
  <c r="AF58" i="40"/>
  <c r="V59" i="40"/>
  <c r="O58" i="40"/>
  <c r="H58" i="40"/>
  <c r="CI57" i="40"/>
  <c r="CA58" i="40"/>
  <c r="BU58" i="40"/>
  <c r="BR58" i="40"/>
  <c r="BH57" i="40"/>
  <c r="BB57" i="40"/>
  <c r="AY57" i="40"/>
  <c r="AO57" i="40"/>
  <c r="AI57" i="40"/>
  <c r="AF57" i="40"/>
  <c r="V58" i="40"/>
  <c r="O57" i="40"/>
  <c r="H57" i="40"/>
  <c r="CI56" i="40"/>
  <c r="CA57" i="40"/>
  <c r="BU57" i="40"/>
  <c r="BR57" i="40"/>
  <c r="BH56" i="40"/>
  <c r="BB56" i="40"/>
  <c r="AY56" i="40"/>
  <c r="AO56" i="40"/>
  <c r="AI56" i="40"/>
  <c r="AF56" i="40"/>
  <c r="V57" i="40"/>
  <c r="O56" i="40"/>
  <c r="H56" i="40"/>
  <c r="CI55" i="40"/>
  <c r="CA56" i="40"/>
  <c r="BU56" i="40"/>
  <c r="BR56" i="40"/>
  <c r="BH55" i="40"/>
  <c r="BB55" i="40"/>
  <c r="AY55" i="40"/>
  <c r="AO55" i="40"/>
  <c r="AI55" i="40"/>
  <c r="AF55" i="40"/>
  <c r="V56" i="40"/>
  <c r="O55" i="40"/>
  <c r="H55" i="40"/>
  <c r="CI54" i="40"/>
  <c r="CA55" i="40"/>
  <c r="BU55" i="40"/>
  <c r="BR55" i="40"/>
  <c r="BH54" i="40"/>
  <c r="BB54" i="40"/>
  <c r="AY54" i="40"/>
  <c r="AO54" i="40"/>
  <c r="AI54" i="40"/>
  <c r="AF54" i="40"/>
  <c r="V55" i="40"/>
  <c r="O54" i="40"/>
  <c r="H54" i="40"/>
  <c r="CI53" i="40"/>
  <c r="CA54" i="40"/>
  <c r="BU54" i="40"/>
  <c r="BR54" i="40"/>
  <c r="BH53" i="40"/>
  <c r="BB53" i="40"/>
  <c r="AY53" i="40"/>
  <c r="AO53" i="40"/>
  <c r="AI53" i="40"/>
  <c r="AF53" i="40"/>
  <c r="V54" i="40"/>
  <c r="O53" i="40"/>
  <c r="H53" i="40"/>
  <c r="CI52" i="40"/>
  <c r="CA53" i="40"/>
  <c r="BU53" i="40"/>
  <c r="BR53" i="40"/>
  <c r="BH52" i="40"/>
  <c r="BB52" i="40"/>
  <c r="AY52" i="40"/>
  <c r="AO52" i="40"/>
  <c r="AI52" i="40"/>
  <c r="AF52" i="40"/>
  <c r="V53" i="40"/>
  <c r="O52" i="40"/>
  <c r="H52" i="40"/>
  <c r="CI51" i="40"/>
  <c r="CA52" i="40"/>
  <c r="BU52" i="40"/>
  <c r="BR52" i="40"/>
  <c r="BH51" i="40"/>
  <c r="BB51" i="40"/>
  <c r="AY51" i="40"/>
  <c r="AO51" i="40"/>
  <c r="AI51" i="40"/>
  <c r="AF51" i="40"/>
  <c r="V52" i="40"/>
  <c r="O51" i="40"/>
  <c r="H51" i="40"/>
  <c r="CI50" i="40"/>
  <c r="CA51" i="40"/>
  <c r="BU51" i="40"/>
  <c r="BR51" i="40"/>
  <c r="BH50" i="40"/>
  <c r="BB50" i="40"/>
  <c r="AY50" i="40"/>
  <c r="AO50" i="40"/>
  <c r="AI50" i="40"/>
  <c r="AF50" i="40"/>
  <c r="V51" i="40"/>
  <c r="O50" i="40"/>
  <c r="H50" i="40"/>
  <c r="CI49" i="40"/>
  <c r="CA50" i="40"/>
  <c r="BU50" i="40"/>
  <c r="BR50" i="40"/>
  <c r="BH49" i="40"/>
  <c r="BB49" i="40"/>
  <c r="AY49" i="40"/>
  <c r="AO49" i="40"/>
  <c r="AI49" i="40"/>
  <c r="AF49" i="40"/>
  <c r="V50" i="40"/>
  <c r="O49" i="40"/>
  <c r="H49" i="40"/>
  <c r="CI48" i="40"/>
  <c r="CA49" i="40"/>
  <c r="BU49" i="40"/>
  <c r="BR49" i="40"/>
  <c r="BH48" i="40"/>
  <c r="BB48" i="40"/>
  <c r="AY48" i="40"/>
  <c r="AO48" i="40"/>
  <c r="AI48" i="40"/>
  <c r="AF48" i="40"/>
  <c r="V49" i="40"/>
  <c r="O48" i="40"/>
  <c r="H48" i="40"/>
  <c r="CI40" i="40"/>
  <c r="BU41" i="40"/>
  <c r="BR41" i="40"/>
  <c r="V41" i="40"/>
  <c r="O40" i="40"/>
  <c r="H40" i="40"/>
  <c r="CI39" i="40"/>
  <c r="BH39" i="40"/>
  <c r="BB39" i="40"/>
  <c r="AY39" i="40"/>
  <c r="AI39" i="40"/>
  <c r="AF39" i="40"/>
  <c r="V40" i="40"/>
  <c r="O39" i="40"/>
  <c r="H39" i="40"/>
  <c r="CI38" i="40"/>
  <c r="BU39" i="40"/>
  <c r="BR39" i="40"/>
  <c r="BH38" i="40"/>
  <c r="BB38" i="40"/>
  <c r="AY38" i="40"/>
  <c r="AO38" i="40"/>
  <c r="AI38" i="40"/>
  <c r="AF38" i="40"/>
  <c r="V39" i="40"/>
  <c r="O38" i="40"/>
  <c r="H38" i="40"/>
  <c r="BU38" i="40"/>
  <c r="BR38" i="40"/>
  <c r="BH37" i="40"/>
  <c r="BB37" i="40"/>
  <c r="AY37" i="40"/>
  <c r="AO37" i="40"/>
  <c r="AI37" i="40"/>
  <c r="AF37" i="40"/>
  <c r="V38" i="40"/>
  <c r="O37" i="40"/>
  <c r="H37" i="40"/>
  <c r="CI36" i="40"/>
  <c r="BU37" i="40"/>
  <c r="BR37" i="40"/>
  <c r="BB36" i="40"/>
  <c r="AY36" i="40"/>
  <c r="AI36" i="40"/>
  <c r="AF36" i="40"/>
  <c r="V37" i="40"/>
  <c r="O36" i="40"/>
  <c r="H36" i="40"/>
  <c r="CI35" i="40"/>
  <c r="BU36" i="40"/>
  <c r="BR36" i="40"/>
  <c r="BB35" i="40"/>
  <c r="AY35" i="40"/>
  <c r="AI35" i="40"/>
  <c r="AF35" i="40"/>
  <c r="V36" i="40"/>
  <c r="O35" i="40"/>
  <c r="H35" i="40"/>
  <c r="CI34" i="40"/>
  <c r="BU35" i="40"/>
  <c r="BR35" i="40"/>
  <c r="BB34" i="40"/>
  <c r="AY34" i="40"/>
  <c r="AI34" i="40"/>
  <c r="AF34" i="40"/>
  <c r="O34" i="40"/>
  <c r="H34" i="40"/>
  <c r="CI33" i="40"/>
  <c r="BU34" i="40"/>
  <c r="BR34" i="40"/>
  <c r="BB33" i="40"/>
  <c r="AY33" i="40"/>
  <c r="AI33" i="40"/>
  <c r="AF33" i="40"/>
  <c r="O33" i="40"/>
  <c r="H33" i="40"/>
  <c r="CI32" i="40"/>
  <c r="BU33" i="40"/>
  <c r="BR33" i="40"/>
  <c r="BB32" i="40"/>
  <c r="AY32" i="40"/>
  <c r="AI32" i="40"/>
  <c r="AF32" i="40"/>
  <c r="O32" i="40"/>
  <c r="H32" i="40"/>
  <c r="CI31" i="40"/>
  <c r="BU32" i="40"/>
  <c r="BR32" i="40"/>
  <c r="BB31" i="40"/>
  <c r="AY31" i="40"/>
  <c r="AI31" i="40"/>
  <c r="AF31" i="40"/>
  <c r="O31" i="40"/>
  <c r="H31" i="40"/>
  <c r="CI30" i="40"/>
  <c r="BU31" i="40"/>
  <c r="BR31" i="40"/>
  <c r="BB30" i="40"/>
  <c r="AY30" i="40"/>
  <c r="AI30" i="40"/>
  <c r="AF30" i="40"/>
  <c r="O30" i="40"/>
  <c r="H30" i="40"/>
  <c r="CI29" i="40"/>
  <c r="BU30" i="40"/>
  <c r="BR30" i="40"/>
  <c r="BB29" i="40"/>
  <c r="AY29" i="40"/>
  <c r="AI29" i="40"/>
  <c r="AF29" i="40"/>
  <c r="O29" i="40"/>
  <c r="H29" i="40"/>
  <c r="CI28" i="40"/>
  <c r="BU29" i="40"/>
  <c r="BR29" i="40"/>
  <c r="BB28" i="40"/>
  <c r="AY28" i="40"/>
  <c r="AI28" i="40"/>
  <c r="AF28" i="40"/>
  <c r="O28" i="40"/>
  <c r="H28" i="40"/>
  <c r="CI27" i="40"/>
  <c r="BU28" i="40"/>
  <c r="BR28" i="40"/>
  <c r="BB27" i="40"/>
  <c r="AY27" i="40"/>
  <c r="AI27" i="40"/>
  <c r="AF27" i="40"/>
  <c r="O27" i="40"/>
  <c r="H27" i="40"/>
  <c r="CI20" i="40"/>
  <c r="BH20" i="40"/>
  <c r="BB20" i="40"/>
  <c r="AY20" i="40"/>
  <c r="AO20" i="40"/>
  <c r="AI20" i="40"/>
  <c r="AF20" i="40"/>
  <c r="O20" i="40"/>
  <c r="H20" i="40"/>
  <c r="CI19" i="40"/>
  <c r="CA20" i="40"/>
  <c r="BU20" i="40"/>
  <c r="BR20" i="40"/>
  <c r="AF19" i="40"/>
  <c r="V20" i="40"/>
  <c r="O19" i="40"/>
  <c r="CI18" i="40"/>
  <c r="BH18" i="40"/>
  <c r="BB18" i="40"/>
  <c r="AY18" i="40"/>
  <c r="V19" i="40"/>
  <c r="O18" i="40"/>
  <c r="H18" i="40"/>
  <c r="CI17" i="40"/>
  <c r="CA18" i="40"/>
  <c r="BU18" i="40"/>
  <c r="BR18" i="40"/>
  <c r="BH17" i="40"/>
  <c r="BB17" i="40"/>
  <c r="AY17" i="40"/>
  <c r="AO17" i="40"/>
  <c r="AI17" i="40"/>
  <c r="AF17" i="40"/>
  <c r="V18" i="40"/>
  <c r="O17" i="40"/>
  <c r="H17" i="40"/>
  <c r="CI16" i="40"/>
  <c r="CA17" i="40"/>
  <c r="BU17" i="40"/>
  <c r="BR17" i="40"/>
  <c r="BH16" i="40"/>
  <c r="BB16" i="40"/>
  <c r="AY16" i="40"/>
  <c r="AO16" i="40"/>
  <c r="AI16" i="40"/>
  <c r="AF16" i="40"/>
  <c r="V17" i="40"/>
  <c r="O16" i="40"/>
  <c r="H16" i="40"/>
  <c r="CI15" i="40"/>
  <c r="CA16" i="40"/>
  <c r="BU16" i="40"/>
  <c r="BR16" i="40"/>
  <c r="BH15" i="40"/>
  <c r="BB15" i="40"/>
  <c r="AY15" i="40"/>
  <c r="AO15" i="40"/>
  <c r="AI15" i="40"/>
  <c r="AF15" i="40"/>
  <c r="V16" i="40"/>
  <c r="O15" i="40"/>
  <c r="H15" i="40"/>
  <c r="CI14" i="40"/>
  <c r="CA15" i="40"/>
  <c r="BU15" i="40"/>
  <c r="BR15" i="40"/>
  <c r="BH14" i="40"/>
  <c r="BB14" i="40"/>
  <c r="AY14" i="40"/>
  <c r="AO14" i="40"/>
  <c r="AI14" i="40"/>
  <c r="AF14" i="40"/>
  <c r="V15" i="40"/>
  <c r="O14" i="40"/>
  <c r="H14" i="40"/>
  <c r="CI13" i="40"/>
  <c r="CA14" i="40"/>
  <c r="BU14" i="40"/>
  <c r="BR14" i="40"/>
  <c r="BH13" i="40"/>
  <c r="BB13" i="40"/>
  <c r="AY13" i="40"/>
  <c r="AO13" i="40"/>
  <c r="AI13" i="40"/>
  <c r="AF13" i="40"/>
  <c r="V14" i="40"/>
  <c r="O13" i="40"/>
  <c r="H13" i="40"/>
  <c r="CI12" i="40"/>
  <c r="CA13" i="40"/>
  <c r="BU13" i="40"/>
  <c r="BR13" i="40"/>
  <c r="BH12" i="40"/>
  <c r="BB12" i="40"/>
  <c r="AY12" i="40"/>
  <c r="AO12" i="40"/>
  <c r="AI12" i="40"/>
  <c r="AF12" i="40"/>
  <c r="V13" i="40"/>
  <c r="O12" i="40"/>
  <c r="H12" i="40"/>
  <c r="CI11" i="40"/>
  <c r="BU12" i="40"/>
  <c r="BR12" i="40"/>
  <c r="BH11" i="40"/>
  <c r="BB11" i="40"/>
  <c r="AY11" i="40"/>
  <c r="AO11" i="40"/>
  <c r="AI11" i="40"/>
  <c r="AF11" i="40"/>
  <c r="V12" i="40"/>
  <c r="O11" i="40"/>
  <c r="H11" i="40"/>
  <c r="CI10" i="40"/>
  <c r="CA11" i="40"/>
  <c r="BU11" i="40"/>
  <c r="BH10" i="40"/>
  <c r="BB10" i="40"/>
  <c r="AY10" i="40"/>
  <c r="AO10" i="40"/>
  <c r="AI10" i="40"/>
  <c r="AF10" i="40"/>
  <c r="V11" i="40"/>
  <c r="O10" i="40"/>
  <c r="H10" i="40"/>
  <c r="CI9" i="40"/>
  <c r="CA10" i="40"/>
  <c r="BU10" i="40"/>
  <c r="BR10" i="40"/>
  <c r="BH9" i="40"/>
  <c r="BB9" i="40"/>
  <c r="AY9" i="40"/>
  <c r="AO9" i="40"/>
  <c r="AI9" i="40"/>
  <c r="AF9" i="40"/>
  <c r="V10" i="40"/>
  <c r="O9" i="40"/>
  <c r="H9" i="40"/>
  <c r="CI8" i="40"/>
  <c r="BU9" i="40"/>
  <c r="BR9" i="40"/>
  <c r="BH8" i="40"/>
  <c r="BB8" i="40"/>
  <c r="AY8" i="40"/>
  <c r="AO8" i="40"/>
  <c r="AI8" i="40"/>
  <c r="AF8" i="40"/>
  <c r="V9" i="40"/>
  <c r="O8" i="40"/>
  <c r="H8" i="40"/>
  <c r="CI7" i="40"/>
  <c r="BU8" i="40"/>
  <c r="BR8" i="40"/>
  <c r="BH7" i="40"/>
  <c r="BB7" i="40"/>
  <c r="AY7" i="40"/>
  <c r="AO7" i="40"/>
  <c r="AI7" i="40"/>
  <c r="AF7" i="40"/>
  <c r="V8" i="40"/>
  <c r="O7" i="40"/>
  <c r="H7" i="40"/>
  <c r="BH6" i="40"/>
  <c r="BB6" i="40"/>
  <c r="AY6" i="40"/>
  <c r="AO6" i="40"/>
  <c r="AI6" i="40"/>
  <c r="AF6" i="40"/>
  <c r="V7" i="40"/>
  <c r="O6" i="40"/>
  <c r="H6" i="40"/>
  <c r="BI240" i="40" l="1"/>
  <c r="BI277" i="40"/>
  <c r="BI283" i="40"/>
  <c r="AP220" i="40"/>
  <c r="BI221" i="40"/>
  <c r="CB223" i="40"/>
  <c r="AP224" i="40"/>
  <c r="BI225" i="40"/>
  <c r="CB227" i="40"/>
  <c r="AP228" i="40"/>
  <c r="AP101" i="40"/>
  <c r="CB277" i="40"/>
  <c r="AP28" i="40"/>
  <c r="CB29" i="40"/>
  <c r="AP32" i="40"/>
  <c r="CB33" i="40"/>
  <c r="AP35" i="40"/>
  <c r="BI36" i="40"/>
  <c r="CB39" i="40"/>
  <c r="CB240" i="40"/>
  <c r="AP243" i="40"/>
  <c r="AP247" i="40"/>
  <c r="BI296" i="40"/>
  <c r="CB315" i="40"/>
  <c r="CB319" i="40"/>
  <c r="H335" i="40"/>
  <c r="CB343" i="40"/>
  <c r="H344" i="40"/>
  <c r="CB345" i="40"/>
  <c r="CB346" i="40"/>
  <c r="CB347" i="40"/>
  <c r="AP112" i="40"/>
  <c r="CB242" i="40"/>
  <c r="CB246" i="40"/>
  <c r="AP117" i="40"/>
  <c r="CB158" i="40"/>
  <c r="BI195" i="40"/>
  <c r="CB207" i="40"/>
  <c r="AP207" i="40"/>
  <c r="AP216" i="40"/>
  <c r="BI244" i="40"/>
  <c r="BI248" i="40"/>
  <c r="CB273" i="40"/>
  <c r="CB283" i="40"/>
  <c r="BI37" i="40"/>
  <c r="AP38" i="40"/>
  <c r="BI70" i="40"/>
  <c r="BI74" i="40"/>
  <c r="CB133" i="40"/>
  <c r="CB137" i="40"/>
  <c r="CB284" i="40"/>
  <c r="H342" i="40"/>
  <c r="CB139" i="40"/>
  <c r="CB78" i="40"/>
  <c r="BI78" i="40"/>
  <c r="BI93" i="40"/>
  <c r="CB94" i="40"/>
  <c r="BI97" i="40"/>
  <c r="CB98" i="40"/>
  <c r="AP158" i="40"/>
  <c r="H343" i="40"/>
  <c r="H345" i="40"/>
  <c r="H346" i="40"/>
  <c r="CB76" i="40"/>
  <c r="AP30" i="40"/>
  <c r="CB118" i="40"/>
  <c r="AP120" i="40"/>
  <c r="AP121" i="40"/>
  <c r="BI323" i="40"/>
  <c r="CB37" i="40"/>
  <c r="AP114" i="40"/>
  <c r="CB116" i="40"/>
  <c r="BI117" i="40"/>
  <c r="AP119" i="40"/>
  <c r="CB136" i="40"/>
  <c r="CB143" i="40"/>
  <c r="CB159" i="40"/>
  <c r="CB177" i="40"/>
  <c r="AP184" i="40"/>
  <c r="CB280" i="40"/>
  <c r="CB298" i="40"/>
  <c r="BI298" i="40"/>
  <c r="BI315" i="40"/>
  <c r="CB322" i="40"/>
  <c r="CB31" i="40"/>
  <c r="AP34" i="40"/>
  <c r="CB35" i="40"/>
  <c r="AP195" i="40"/>
  <c r="BI295" i="40"/>
  <c r="AP296" i="40"/>
  <c r="CB304" i="40"/>
  <c r="CB323" i="40"/>
  <c r="AP69" i="40"/>
  <c r="BI72" i="40"/>
  <c r="AP73" i="40"/>
  <c r="CB99" i="40"/>
  <c r="CB102" i="40"/>
  <c r="AP113" i="40"/>
  <c r="AP122" i="40"/>
  <c r="AP123" i="40"/>
  <c r="AP155" i="40"/>
  <c r="AP157" i="40"/>
  <c r="BI158" i="40"/>
  <c r="CB160" i="40"/>
  <c r="BI160" i="40"/>
  <c r="AP162" i="40"/>
  <c r="CB178" i="40"/>
  <c r="CB182" i="40"/>
  <c r="BI273" i="40"/>
  <c r="AP274" i="40"/>
  <c r="BI275" i="40"/>
  <c r="AP282" i="40"/>
  <c r="CB297" i="40"/>
  <c r="CB342" i="40"/>
  <c r="CB11" i="40"/>
  <c r="CB71" i="40"/>
  <c r="BI71" i="40"/>
  <c r="CB73" i="40"/>
  <c r="BI73" i="40"/>
  <c r="AP74" i="40"/>
  <c r="AP77" i="40"/>
  <c r="AP91" i="40"/>
  <c r="AP72" i="40"/>
  <c r="BI11" i="40"/>
  <c r="CB13" i="40"/>
  <c r="AP14" i="40"/>
  <c r="BI15" i="40"/>
  <c r="CB17" i="40"/>
  <c r="BI18" i="40"/>
  <c r="BI29" i="40"/>
  <c r="BI33" i="40"/>
  <c r="AP7" i="40"/>
  <c r="AP8" i="40"/>
  <c r="AP9" i="40"/>
  <c r="BI10" i="40"/>
  <c r="CB49" i="40"/>
  <c r="AP50" i="40"/>
  <c r="BI51" i="40"/>
  <c r="CB53" i="40"/>
  <c r="AP54" i="40"/>
  <c r="BI55" i="40"/>
  <c r="CB57" i="40"/>
  <c r="AP58" i="40"/>
  <c r="BI59" i="40"/>
  <c r="CB93" i="40"/>
  <c r="AP95" i="40"/>
  <c r="CB97" i="40"/>
  <c r="AP99" i="40"/>
  <c r="AP100" i="40"/>
  <c r="BI112" i="40"/>
  <c r="AP115" i="40"/>
  <c r="BI115" i="40"/>
  <c r="CB122" i="40"/>
  <c r="CB144" i="40"/>
  <c r="AP177" i="40"/>
  <c r="CB220" i="40"/>
  <c r="AP221" i="40"/>
  <c r="BI222" i="40"/>
  <c r="CB224" i="40"/>
  <c r="AP225" i="40"/>
  <c r="BI226" i="40"/>
  <c r="CB228" i="40"/>
  <c r="BI237" i="40"/>
  <c r="BI239" i="40"/>
  <c r="AP273" i="40"/>
  <c r="BI274" i="40"/>
  <c r="AP275" i="40"/>
  <c r="CB276" i="40"/>
  <c r="BI276" i="40"/>
  <c r="CB279" i="40"/>
  <c r="BI279" i="40"/>
  <c r="BI284" i="40"/>
  <c r="AP295" i="40"/>
  <c r="BI297" i="40"/>
  <c r="AP298" i="40"/>
  <c r="BI322" i="40"/>
  <c r="AP323" i="40"/>
  <c r="CB338" i="40"/>
  <c r="AP79" i="40"/>
  <c r="BI91" i="40"/>
  <c r="CB92" i="40"/>
  <c r="BI95" i="40"/>
  <c r="CB96" i="40"/>
  <c r="BI99" i="40"/>
  <c r="CB100" i="40"/>
  <c r="AP111" i="40"/>
  <c r="CB114" i="40"/>
  <c r="CB120" i="40"/>
  <c r="BI121" i="40"/>
  <c r="BI122" i="40"/>
  <c r="BI123" i="40"/>
  <c r="BI143" i="40"/>
  <c r="AP154" i="40"/>
  <c r="AP163" i="40"/>
  <c r="AP165" i="40"/>
  <c r="CB183" i="40"/>
  <c r="AP198" i="40"/>
  <c r="BI199" i="40"/>
  <c r="CB202" i="40"/>
  <c r="AP202" i="40"/>
  <c r="BI203" i="40"/>
  <c r="CB206" i="40"/>
  <c r="AP206" i="40"/>
  <c r="BI207" i="40"/>
  <c r="BI219" i="40"/>
  <c r="CB221" i="40"/>
  <c r="AP222" i="40"/>
  <c r="BI223" i="40"/>
  <c r="CB225" i="40"/>
  <c r="AP226" i="40"/>
  <c r="BI227" i="40"/>
  <c r="AP237" i="40"/>
  <c r="BI238" i="40"/>
  <c r="AP239" i="40"/>
  <c r="AP272" i="40"/>
  <c r="BI294" i="40"/>
  <c r="CB300" i="40"/>
  <c r="BI300" i="40"/>
  <c r="AP302" i="40"/>
  <c r="BI320" i="40"/>
  <c r="BI335" i="40"/>
  <c r="BI336" i="40"/>
  <c r="BI337" i="40"/>
  <c r="CB339" i="40"/>
  <c r="AP339" i="40"/>
  <c r="BI340" i="40"/>
  <c r="CB341" i="40"/>
  <c r="BI7" i="40"/>
  <c r="BI8" i="40"/>
  <c r="BI9" i="40"/>
  <c r="CB12" i="40"/>
  <c r="AP13" i="40"/>
  <c r="BI14" i="40"/>
  <c r="CB16" i="40"/>
  <c r="AP17" i="40"/>
  <c r="AP29" i="40"/>
  <c r="CB30" i="40"/>
  <c r="AP33" i="40"/>
  <c r="CB34" i="40"/>
  <c r="BI38" i="40"/>
  <c r="AP39" i="40"/>
  <c r="BI48" i="40"/>
  <c r="CB50" i="40"/>
  <c r="AP51" i="40"/>
  <c r="BI52" i="40"/>
  <c r="CB54" i="40"/>
  <c r="AP55" i="40"/>
  <c r="BI56" i="40"/>
  <c r="CB58" i="40"/>
  <c r="AP59" i="40"/>
  <c r="BI60" i="40"/>
  <c r="CB72" i="40"/>
  <c r="AP76" i="40"/>
  <c r="CB77" i="40"/>
  <c r="BI77" i="40"/>
  <c r="AP78" i="40"/>
  <c r="CB79" i="40"/>
  <c r="CB81" i="40"/>
  <c r="CB91" i="40"/>
  <c r="CB95" i="40"/>
  <c r="AP102" i="40"/>
  <c r="BI113" i="40"/>
  <c r="BI119" i="40"/>
  <c r="BI133" i="40"/>
  <c r="BI137" i="40"/>
  <c r="AP139" i="40"/>
  <c r="BI140" i="40"/>
  <c r="CB154" i="40"/>
  <c r="CB161" i="40"/>
  <c r="BI184" i="40"/>
  <c r="AP196" i="40"/>
  <c r="CB199" i="40"/>
  <c r="AP199" i="40"/>
  <c r="BI200" i="40"/>
  <c r="CB203" i="40"/>
  <c r="AP203" i="40"/>
  <c r="BI204" i="40"/>
  <c r="CB219" i="40"/>
  <c r="AP219" i="40"/>
  <c r="BI220" i="40"/>
  <c r="CB222" i="40"/>
  <c r="AP223" i="40"/>
  <c r="BI224" i="40"/>
  <c r="CB226" i="40"/>
  <c r="AP227" i="40"/>
  <c r="BI228" i="40"/>
  <c r="BI280" i="40"/>
  <c r="CB282" i="40"/>
  <c r="BI282" i="40"/>
  <c r="AP284" i="40"/>
  <c r="AP294" i="40"/>
  <c r="CB299" i="40"/>
  <c r="CB302" i="40"/>
  <c r="BI304" i="40"/>
  <c r="BI314" i="40"/>
  <c r="AP315" i="40"/>
  <c r="CB316" i="40"/>
  <c r="AP319" i="40"/>
  <c r="AP320" i="40"/>
  <c r="CB324" i="40"/>
  <c r="H338" i="40"/>
  <c r="H347" i="40"/>
  <c r="AP11" i="40"/>
  <c r="BI12" i="40"/>
  <c r="CB14" i="40"/>
  <c r="AP15" i="40"/>
  <c r="BI16" i="40"/>
  <c r="CB18" i="40"/>
  <c r="AP27" i="40"/>
  <c r="CB28" i="40"/>
  <c r="BI30" i="40"/>
  <c r="AP31" i="40"/>
  <c r="CB32" i="40"/>
  <c r="BI34" i="40"/>
  <c r="BI35" i="40"/>
  <c r="AP36" i="40"/>
  <c r="CB38" i="40"/>
  <c r="AP48" i="40"/>
  <c r="BI49" i="40"/>
  <c r="CB51" i="40"/>
  <c r="AP52" i="40"/>
  <c r="BI53" i="40"/>
  <c r="CB55" i="40"/>
  <c r="AP56" i="40"/>
  <c r="BI57" i="40"/>
  <c r="CB59" i="40"/>
  <c r="AP60" i="40"/>
  <c r="BI69" i="40"/>
  <c r="AP70" i="40"/>
  <c r="CB74" i="40"/>
  <c r="CB75" i="40"/>
  <c r="BI75" i="40"/>
  <c r="BI80" i="40"/>
  <c r="AP92" i="40"/>
  <c r="AP96" i="40"/>
  <c r="BI101" i="40"/>
  <c r="CB112" i="40"/>
  <c r="AP118" i="40"/>
  <c r="CB123" i="40"/>
  <c r="CB162" i="40"/>
  <c r="AP183" i="40"/>
  <c r="CB281" i="40"/>
  <c r="CB301" i="40"/>
  <c r="BI6" i="40"/>
  <c r="AP12" i="40"/>
  <c r="BI13" i="40"/>
  <c r="CB15" i="40"/>
  <c r="AP16" i="40"/>
  <c r="BI17" i="40"/>
  <c r="BI27" i="40"/>
  <c r="BI31" i="40"/>
  <c r="CB36" i="40"/>
  <c r="AP49" i="40"/>
  <c r="BI50" i="40"/>
  <c r="CB52" i="40"/>
  <c r="AP53" i="40"/>
  <c r="BI54" i="40"/>
  <c r="CB56" i="40"/>
  <c r="AP57" i="40"/>
  <c r="BI58" i="40"/>
  <c r="CB60" i="40"/>
  <c r="CB70" i="40"/>
  <c r="AP75" i="40"/>
  <c r="AP80" i="40"/>
  <c r="BI90" i="40"/>
  <c r="BI92" i="40"/>
  <c r="BI94" i="40"/>
  <c r="BI96" i="40"/>
  <c r="BI98" i="40"/>
  <c r="CB101" i="40"/>
  <c r="BI111" i="40"/>
  <c r="AP116" i="40"/>
  <c r="AP6" i="40"/>
  <c r="BI28" i="40"/>
  <c r="BI32" i="40"/>
  <c r="AP71" i="40"/>
  <c r="BI76" i="40"/>
  <c r="CB80" i="40"/>
  <c r="BI100" i="40"/>
  <c r="BI102" i="40"/>
  <c r="AP300" i="40"/>
  <c r="CB113" i="40"/>
  <c r="CB115" i="40"/>
  <c r="CB117" i="40"/>
  <c r="CB119" i="40"/>
  <c r="CB121" i="40"/>
  <c r="CB134" i="40"/>
  <c r="BI134" i="40"/>
  <c r="AP135" i="40"/>
  <c r="CB138" i="40"/>
  <c r="BI138" i="40"/>
  <c r="AP140" i="40"/>
  <c r="AP143" i="40"/>
  <c r="BI144" i="40"/>
  <c r="CB155" i="40"/>
  <c r="BI155" i="40"/>
  <c r="AP156" i="40"/>
  <c r="CB157" i="40"/>
  <c r="BI157" i="40"/>
  <c r="CB163" i="40"/>
  <c r="BI163" i="40"/>
  <c r="AP164" i="40"/>
  <c r="BI165" i="40"/>
  <c r="BI175" i="40"/>
  <c r="BI177" i="40"/>
  <c r="CB181" i="40"/>
  <c r="CB184" i="40"/>
  <c r="CB186" i="40"/>
  <c r="BI186" i="40"/>
  <c r="BI197" i="40"/>
  <c r="CB200" i="40"/>
  <c r="AP200" i="40"/>
  <c r="BI201" i="40"/>
  <c r="CB204" i="40"/>
  <c r="AP204" i="40"/>
  <c r="BI205" i="40"/>
  <c r="CB208" i="40"/>
  <c r="AP217" i="40"/>
  <c r="BI218" i="40"/>
  <c r="AP238" i="40"/>
  <c r="AP240" i="40"/>
  <c r="BI241" i="40"/>
  <c r="CB243" i="40"/>
  <c r="AP244" i="40"/>
  <c r="BI245" i="40"/>
  <c r="CB247" i="40"/>
  <c r="AP248" i="40"/>
  <c r="BI249" i="40"/>
  <c r="BI272" i="40"/>
  <c r="CB275" i="40"/>
  <c r="AP277" i="40"/>
  <c r="CB278" i="40"/>
  <c r="AP280" i="40"/>
  <c r="AP283" i="40"/>
  <c r="BI293" i="40"/>
  <c r="AP297" i="40"/>
  <c r="BI299" i="40"/>
  <c r="BI301" i="40"/>
  <c r="CB303" i="40"/>
  <c r="BI303" i="40"/>
  <c r="AP304" i="40"/>
  <c r="AP316" i="40"/>
  <c r="CB317" i="40"/>
  <c r="BI318" i="40"/>
  <c r="CB320" i="40"/>
  <c r="CB321" i="40"/>
  <c r="BI321" i="40"/>
  <c r="AP322" i="40"/>
  <c r="BI324" i="40"/>
  <c r="AP335" i="40"/>
  <c r="H337" i="40"/>
  <c r="AP338" i="40"/>
  <c r="BI338" i="40"/>
  <c r="H340" i="40"/>
  <c r="BI342" i="40"/>
  <c r="BI344" i="40"/>
  <c r="BI114" i="40"/>
  <c r="BI116" i="40"/>
  <c r="BI118" i="40"/>
  <c r="BI120" i="40"/>
  <c r="CB135" i="40"/>
  <c r="BI135" i="40"/>
  <c r="CB140" i="40"/>
  <c r="AP141" i="40"/>
  <c r="BI142" i="40"/>
  <c r="AP144" i="40"/>
  <c r="AP153" i="40"/>
  <c r="BI154" i="40"/>
  <c r="CB156" i="40"/>
  <c r="AP159" i="40"/>
  <c r="BI162" i="40"/>
  <c r="CB164" i="40"/>
  <c r="AP174" i="40"/>
  <c r="AP178" i="40"/>
  <c r="BI178" i="40"/>
  <c r="AP180" i="40"/>
  <c r="BI180" i="40"/>
  <c r="AP182" i="40"/>
  <c r="BI183" i="40"/>
  <c r="AP185" i="40"/>
  <c r="BI185" i="40"/>
  <c r="AP197" i="40"/>
  <c r="BI198" i="40"/>
  <c r="CB201" i="40"/>
  <c r="AP201" i="40"/>
  <c r="BI202" i="40"/>
  <c r="CB205" i="40"/>
  <c r="AP205" i="40"/>
  <c r="BI206" i="40"/>
  <c r="AP218" i="40"/>
  <c r="CB274" i="40"/>
  <c r="BI278" i="40"/>
  <c r="AP279" i="40"/>
  <c r="AP301" i="40"/>
  <c r="BI302" i="40"/>
  <c r="BI313" i="40"/>
  <c r="BI316" i="40"/>
  <c r="CB318" i="40"/>
  <c r="AP321" i="40"/>
  <c r="H339" i="40"/>
  <c r="CB340" i="40"/>
  <c r="H341" i="40"/>
  <c r="AP342" i="40"/>
  <c r="BI343" i="40"/>
  <c r="BI132" i="40"/>
  <c r="AP133" i="40"/>
  <c r="BI136" i="40"/>
  <c r="AP137" i="40"/>
  <c r="BI139" i="40"/>
  <c r="CB141" i="40"/>
  <c r="BI141" i="40"/>
  <c r="BI153" i="40"/>
  <c r="BI159" i="40"/>
  <c r="AP160" i="40"/>
  <c r="BI161" i="40"/>
  <c r="BI174" i="40"/>
  <c r="BI176" i="40"/>
  <c r="BI179" i="40"/>
  <c r="BI182" i="40"/>
  <c r="BI196" i="40"/>
  <c r="AP281" i="40"/>
  <c r="AP313" i="40"/>
  <c r="BI317" i="40"/>
  <c r="BI339" i="40"/>
  <c r="BI341" i="40"/>
  <c r="AP10" i="40"/>
  <c r="AP37" i="40"/>
  <c r="AP90" i="40"/>
  <c r="AP94" i="40"/>
  <c r="AP98" i="40"/>
  <c r="AP142" i="40"/>
  <c r="BI156" i="40"/>
  <c r="AP343" i="40"/>
  <c r="CB10" i="40"/>
  <c r="BI79" i="40"/>
  <c r="AP93" i="40"/>
  <c r="AP97" i="40"/>
  <c r="AP132" i="40"/>
  <c r="AP134" i="40"/>
  <c r="AP136" i="40"/>
  <c r="AP138" i="40"/>
  <c r="CB142" i="40"/>
  <c r="AP161" i="40"/>
  <c r="CB165" i="40"/>
  <c r="AP176" i="40"/>
  <c r="BI164" i="40"/>
  <c r="AP175" i="40"/>
  <c r="AP340" i="40"/>
  <c r="AP181" i="40"/>
  <c r="BI181" i="40"/>
  <c r="CB185" i="40"/>
  <c r="AP241" i="40"/>
  <c r="BI242" i="40"/>
  <c r="CB244" i="40"/>
  <c r="AP245" i="40"/>
  <c r="BI246" i="40"/>
  <c r="CB248" i="40"/>
  <c r="AP249" i="40"/>
  <c r="AP276" i="40"/>
  <c r="BI281" i="40"/>
  <c r="AP293" i="40"/>
  <c r="CB296" i="40"/>
  <c r="AP299" i="40"/>
  <c r="AP303" i="40"/>
  <c r="AP317" i="40"/>
  <c r="AP324" i="40"/>
  <c r="CB337" i="40"/>
  <c r="AP345" i="40"/>
  <c r="BI345" i="40"/>
  <c r="AP346" i="40"/>
  <c r="BI346" i="40"/>
  <c r="AP347" i="40"/>
  <c r="AP179" i="40"/>
  <c r="AP186" i="40"/>
  <c r="BI216" i="40"/>
  <c r="CB241" i="40"/>
  <c r="AP242" i="40"/>
  <c r="BI243" i="40"/>
  <c r="CB245" i="40"/>
  <c r="AP246" i="40"/>
  <c r="BI247" i="40"/>
  <c r="CB249" i="40"/>
  <c r="AP314" i="40"/>
  <c r="AP318" i="40"/>
  <c r="BI319" i="40"/>
  <c r="AP341" i="40"/>
  <c r="AP344" i="40"/>
  <c r="BI217" i="40"/>
  <c r="H336" i="40"/>
  <c r="AP336" i="40"/>
  <c r="AP337" i="40"/>
  <c r="CB344" i="40"/>
  <c r="N53" i="88" l="1"/>
</calcChain>
</file>

<file path=xl/sharedStrings.xml><?xml version="1.0" encoding="utf-8"?>
<sst xmlns="http://schemas.openxmlformats.org/spreadsheetml/2006/main" count="8221" uniqueCount="713">
  <si>
    <t xml:space="preserve"> ^ Less than 0.05.</t>
  </si>
  <si>
    <t xml:space="preserve">                 OPEC</t>
  </si>
  <si>
    <t>Total World</t>
  </si>
  <si>
    <t>that those remaining reserves would last if production were to continue at that rate.</t>
  </si>
  <si>
    <t>Reserves include gas condensate and natural gas liquids (NGLs) as well as crude oil.</t>
  </si>
  <si>
    <t>of which: OECD</t>
  </si>
  <si>
    <t xml:space="preserve">                 Non-OECD</t>
  </si>
  <si>
    <t>of which: Under active development</t>
  </si>
  <si>
    <t>Venezuela: Orinoco Belt</t>
  </si>
  <si>
    <t>Shares of total and R/P ratios are calculated using thousand million barrels figures.</t>
  </si>
  <si>
    <t>Canadian oil sands: Total</t>
  </si>
  <si>
    <t>Canadian oil sands 'under active development' are an official estimate. Venezuelan Orinoco Belt reserves are based on the OPEC Secretariat and government announcements.</t>
  </si>
  <si>
    <t xml:space="preserve">nor does it necessarily represent BP’s view of proved reserves by country. </t>
  </si>
  <si>
    <t xml:space="preserve">can be recovered in the future from known reservoirs under existing economic and operating conditions. The data series for total proved oil does not necessarily </t>
  </si>
  <si>
    <t xml:space="preserve">meet the definitions, guidelines and practices used for determining proved reserves at company level, for instance as published by the US Securities and Exchange Commission, </t>
  </si>
  <si>
    <t>n/a not available.</t>
  </si>
  <si>
    <t xml:space="preserve">                 Non-OPEC </t>
  </si>
  <si>
    <t>Reserves-to-production (R/P) ratio - If the reserves remaining at the end of any year are divided by the production in that year, the result is the length of time</t>
  </si>
  <si>
    <t xml:space="preserve">Notes: Total proved reserves of oil - Generally taken to be those quantities that geological and engineering information indicates with reasonable certainty </t>
  </si>
  <si>
    <t xml:space="preserve">                 European Union </t>
  </si>
  <si>
    <r>
      <rPr>
        <b/>
        <sz val="8"/>
        <rFont val="Arial"/>
        <family val="2"/>
      </rPr>
      <t>Source of data</t>
    </r>
    <r>
      <rPr>
        <sz val="8"/>
        <rFont val="Arial"/>
        <family val="2"/>
      </rPr>
      <t xml:space="preserve"> - The estimates in this table have been compiled using a combination of primary official sources, third-party data from the OPEC Secretariat, World Oil, Oil &amp;</t>
    </r>
  </si>
  <si>
    <r>
      <rPr>
        <sz val="8"/>
        <color theme="1"/>
        <rFont val="Wingdings"/>
        <charset val="2"/>
      </rPr>
      <t>w</t>
    </r>
    <r>
      <rPr>
        <sz val="8"/>
        <color theme="1"/>
        <rFont val="Arial"/>
        <family val="2"/>
      </rPr>
      <t xml:space="preserve"> Less than 0.05%.</t>
    </r>
  </si>
  <si>
    <t>Gas Journal and independent estimates of Russian reserves based on official data and Chinese reserves based on official data and information in the public domain.</t>
  </si>
  <si>
    <t>دانشگاه شیراز</t>
  </si>
  <si>
    <t>www.shirazu.ac.ir</t>
  </si>
  <si>
    <t>اطلاعات کلی مربوط به سرمایه انسانی دانشگاه</t>
  </si>
  <si>
    <t>دانشکده ادبیات و علوم انسانی</t>
  </si>
  <si>
    <t>دانشکده اقتصاد، مدیریت و علوم اجتماعی</t>
  </si>
  <si>
    <t>دانشکده الهیات و معارف اسلامی</t>
  </si>
  <si>
    <t>دانشکده حقوق و علوم سیاسی</t>
  </si>
  <si>
    <t>دانشکده علوم تربیتی و روانشناسی</t>
  </si>
  <si>
    <t>دانشکده علوم</t>
  </si>
  <si>
    <t>دانشکده دامپزشکی</t>
  </si>
  <si>
    <t>دانشکده مهندسی عمران و مواد</t>
  </si>
  <si>
    <t>دانشکده مهندسی برق و کامپیوتر</t>
  </si>
  <si>
    <t>دانشکده مهندسی شیمی، نفت و گاز</t>
  </si>
  <si>
    <t>دانشکده مهندسی مکانیک</t>
  </si>
  <si>
    <t>دانشکده فناوری های نوین</t>
  </si>
  <si>
    <t>دانشکده هنر و معماری</t>
  </si>
  <si>
    <t>دانشکده آموزش های الکترونیکی</t>
  </si>
  <si>
    <t>مرد</t>
  </si>
  <si>
    <t>زن</t>
  </si>
  <si>
    <t>جمع کل</t>
  </si>
  <si>
    <t>روزانه</t>
  </si>
  <si>
    <t>جمع</t>
  </si>
  <si>
    <t>کل</t>
  </si>
  <si>
    <t>کارشناسی ناپیوسته</t>
  </si>
  <si>
    <t>کارشناسی</t>
  </si>
  <si>
    <t>کارشناسی ارشد</t>
  </si>
  <si>
    <t>دکترای حرفه ای</t>
  </si>
  <si>
    <t>دکترای تخصصی</t>
  </si>
  <si>
    <t>نوبت دوم</t>
  </si>
  <si>
    <t>قراردادی</t>
  </si>
  <si>
    <t>شرکتی</t>
  </si>
  <si>
    <t>تعداد کل  هیات علمی</t>
  </si>
  <si>
    <t>استاد</t>
  </si>
  <si>
    <t>دانشيار</t>
  </si>
  <si>
    <t>استاديار</t>
  </si>
  <si>
    <t>مربي</t>
  </si>
  <si>
    <t>نهاده های سیستم</t>
  </si>
  <si>
    <t>ستاده های سیستم</t>
  </si>
  <si>
    <t xml:space="preserve">اطلاعات مربوط به سرمایه فیزیکی دانشگاه </t>
  </si>
  <si>
    <t>اطلاعات مربوط به هزینه ها و درآمدها</t>
  </si>
  <si>
    <t>فعالیت های آموزشی</t>
  </si>
  <si>
    <t>فعالیت های پژوهشی</t>
  </si>
  <si>
    <t>آموزشی</t>
  </si>
  <si>
    <t>سایر فضاهای خدماتی و رفاهی</t>
  </si>
  <si>
    <t>سلف سرویس</t>
  </si>
  <si>
    <t>ورزشی</t>
  </si>
  <si>
    <t>خوابگاهی</t>
  </si>
  <si>
    <t>اداری</t>
  </si>
  <si>
    <t xml:space="preserve"> بودجه مصوب و متمم دانشگاه</t>
  </si>
  <si>
    <t>بودجه تخصیص یافته</t>
  </si>
  <si>
    <t>وضعیت بودجه عمرانی ملی</t>
  </si>
  <si>
    <t>مصوب</t>
  </si>
  <si>
    <t>تخصیص یافته</t>
  </si>
  <si>
    <t>وضعیت درآمدهای اختصاصی</t>
  </si>
  <si>
    <t xml:space="preserve">مصوب </t>
  </si>
  <si>
    <t>وضعیت بودجه عمرانی استانی</t>
  </si>
  <si>
    <t>خوابگاه دختران</t>
  </si>
  <si>
    <t>ظرفیت استاندارد</t>
  </si>
  <si>
    <t>ظرفیت موجود</t>
  </si>
  <si>
    <t>خوابگاه پسران</t>
  </si>
  <si>
    <t>وام تحصیلی</t>
  </si>
  <si>
    <t>وام ازدواج و ضروری</t>
  </si>
  <si>
    <t>وام ودیعه مسکن</t>
  </si>
  <si>
    <t>صدور دفترچه تقسیط</t>
  </si>
  <si>
    <t>تسویه حساب نقدی</t>
  </si>
  <si>
    <t>وام خدمات درمانی</t>
  </si>
  <si>
    <t>صدور بیمه نامه حوادث(دانا)</t>
  </si>
  <si>
    <t>صدور دفترچه بیمه</t>
  </si>
  <si>
    <t>وام ویژه دکتری</t>
  </si>
  <si>
    <t>فعالیت مدیریت تربیت بدنی</t>
  </si>
  <si>
    <t>تعداد مسابقه برگزار شده</t>
  </si>
  <si>
    <t>اعزام تیم</t>
  </si>
  <si>
    <t>تعداد جلسه روان درمانی انفرادی و روانپزشکی</t>
  </si>
  <si>
    <t>فعالیت بخش طبی و بهداشت دانشجویان</t>
  </si>
  <si>
    <t>تعداد کل مراجعین</t>
  </si>
  <si>
    <t xml:space="preserve">آمار فعالیت های مدیریت فرهنگی </t>
  </si>
  <si>
    <t>تعداد دوره های آموزشی</t>
  </si>
  <si>
    <t>فرهنگی</t>
  </si>
  <si>
    <t>علمی</t>
  </si>
  <si>
    <t>تعداد نشریات</t>
  </si>
  <si>
    <t xml:space="preserve">کل </t>
  </si>
  <si>
    <t>فعال</t>
  </si>
  <si>
    <t>مسابقات</t>
  </si>
  <si>
    <t>کارگاه آموزشی</t>
  </si>
  <si>
    <t>همایش</t>
  </si>
  <si>
    <t>جشنواره</t>
  </si>
  <si>
    <t>سمینار</t>
  </si>
  <si>
    <t>تعداد کانون های فعال در طول سال</t>
  </si>
  <si>
    <t>تعداد تشکل هاتی فعال</t>
  </si>
  <si>
    <t>کرسی های آزاد انیشی</t>
  </si>
  <si>
    <t>فعالیت فرهنگی در فضای مجازی</t>
  </si>
  <si>
    <t>فعالیت های قرآنی</t>
  </si>
  <si>
    <t>نمایش و نقد فیلم</t>
  </si>
  <si>
    <t>تعداد انجمن علمی فعال در طول سال</t>
  </si>
  <si>
    <t>دفاع مقدس</t>
  </si>
  <si>
    <t>تعدادباب خوابگاه های مجردی پسران و دختران و متاهلین</t>
  </si>
  <si>
    <t>وام شاهد</t>
  </si>
  <si>
    <t>وام شهریه</t>
  </si>
  <si>
    <t>نمایشگاه</t>
  </si>
  <si>
    <t>برنامه های جمعی(سخنرانی، مناسبت ها، کنفرانس و میزگرد)</t>
  </si>
  <si>
    <t>آمار اردوهای برگزار شده</t>
  </si>
  <si>
    <t>تعداد اردو</t>
  </si>
  <si>
    <t>تعداد شرکت کننده</t>
  </si>
  <si>
    <t>آمار فعالیت های بخش آموزش دانشجویی</t>
  </si>
  <si>
    <t>ساعت آموزش</t>
  </si>
  <si>
    <t>انتشار نشریه</t>
  </si>
  <si>
    <t xml:space="preserve">تعداد کلاس </t>
  </si>
  <si>
    <t>فعالیت های پژوهشی دانشگاه شیراز</t>
  </si>
  <si>
    <t>تعداد</t>
  </si>
  <si>
    <t>دکتری</t>
  </si>
  <si>
    <t>ISI</t>
  </si>
  <si>
    <t>ISC</t>
  </si>
  <si>
    <t xml:space="preserve">سرمایه فیزیکی دانشگاه </t>
  </si>
  <si>
    <t>7.7</t>
  </si>
  <si>
    <t>فعالیت اداره رفاه دانشجویی دانشگاه</t>
  </si>
  <si>
    <t>وضعیت مالی و اعتباری دانشگاه شیراز (میلیون ريال)</t>
  </si>
  <si>
    <t>دانشکده کشاورزی</t>
  </si>
  <si>
    <t>فعالیت های فرهنگی</t>
  </si>
  <si>
    <t>معاونت فرهنگی دانشگاه شیراز</t>
  </si>
  <si>
    <t>فناوری اطلاعات و ارتباطات</t>
  </si>
  <si>
    <t xml:space="preserve"> </t>
  </si>
  <si>
    <t>کارشناسی پیوسته</t>
  </si>
  <si>
    <t>دانشیار</t>
  </si>
  <si>
    <t>استادیار</t>
  </si>
  <si>
    <t>مربی</t>
  </si>
  <si>
    <t>*</t>
  </si>
  <si>
    <t>درصد بودجه تخصیص یافته نسبت به مصوب</t>
  </si>
  <si>
    <t xml:space="preserve">بودجه، هزینه ها و درآمدهای دانشگاه </t>
  </si>
  <si>
    <t xml:space="preserve">  کارآفرینی و نو آوری</t>
  </si>
  <si>
    <t>تعداد کل  رایانه های اداری موجود</t>
  </si>
  <si>
    <t>نسبت پهنای باند شبکه اینترنت دانشگاه به دانشجویان 0کیلو بیت بر ثانیه )</t>
  </si>
  <si>
    <t>حجم اینتر نت تخصیص داده شده در ما به دانشجویان</t>
  </si>
  <si>
    <t>دکترا:37</t>
  </si>
  <si>
    <t>18/5 کارشناسی</t>
  </si>
  <si>
    <t>کارشناسی ارشد 23/5</t>
  </si>
  <si>
    <t>تعداد شرکت های زایشی (Spin-off)</t>
  </si>
  <si>
    <t>تعداد شرکت های دانش بنیان فعال با مشارکت دانشگاه</t>
  </si>
  <si>
    <t>تعداد شرکت های دانش بنیان فعال در پارک علم و فناوری</t>
  </si>
  <si>
    <t>دانش بنیان فعال مستقر در  پارک علم و فناوری</t>
  </si>
  <si>
    <t>تعداد مراکز رشد</t>
  </si>
  <si>
    <t xml:space="preserve">تعداد مراکز شتابدهنده </t>
  </si>
  <si>
    <t>تعداد مراکز پژوهشی فعال ملی</t>
  </si>
  <si>
    <t>تعداد استارت آپ های شکل گرفته</t>
  </si>
  <si>
    <t>نسبت استاد به دانشجو</t>
  </si>
  <si>
    <t>آمار استخدام و بازنشسته اعضای هیات علمی</t>
  </si>
  <si>
    <t>آمار ارتقا مرتبه اعضای هیات علمی</t>
  </si>
  <si>
    <t>اعضای هیات علمی استخدام شده به تفکیک مرتبه</t>
  </si>
  <si>
    <t>اعضای هیات علمی تبدیل شده از پیمانی به رسمی</t>
  </si>
  <si>
    <t>تعداد کل اعضای غیر هیات علمی رسمی و پیمانی دانشگاه شیراز به تفکیک مدرک تحصیلی</t>
  </si>
  <si>
    <t>تعداد کل اعضای غیر هیات علمی دانشگاه شیراز به تفکیک وضعیت استخدامی</t>
  </si>
  <si>
    <t>تعداد اعضای غیر هیات علمی شرکتی و قراردادی دانشگاه شیراز به تفکیک مدرک تحصیلی</t>
  </si>
  <si>
    <t>مربی آموزشیار</t>
  </si>
  <si>
    <t>نسبت تعداد اعضای هیات علمی مرد به زن</t>
  </si>
  <si>
    <t>تعداد کل دانشجو</t>
  </si>
  <si>
    <t>تعداد اعضای هیات علمی</t>
  </si>
  <si>
    <t>بازنشسته</t>
  </si>
  <si>
    <t>استخدام</t>
  </si>
  <si>
    <t>مربی به استادیار</t>
  </si>
  <si>
    <t>استادیار به دانشیار</t>
  </si>
  <si>
    <t>دانشیار به استاد</t>
  </si>
  <si>
    <t>آموزشیار</t>
  </si>
  <si>
    <t>کاردانی</t>
  </si>
  <si>
    <t>دیپلم</t>
  </si>
  <si>
    <t>زیر دیپلم</t>
  </si>
  <si>
    <t>رسمی</t>
  </si>
  <si>
    <t>پیمانی</t>
  </si>
  <si>
    <t>شرکتی و قانون کار</t>
  </si>
  <si>
    <t>بدون ضریب</t>
  </si>
  <si>
    <t>با ضریب</t>
  </si>
  <si>
    <t xml:space="preserve">مرد </t>
  </si>
  <si>
    <r>
      <t>سال تحصیلی 84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83</t>
    </r>
  </si>
  <si>
    <t>8.10</t>
  </si>
  <si>
    <t>17746.5</t>
  </si>
  <si>
    <t>1 به 22</t>
  </si>
  <si>
    <t>1به 31</t>
  </si>
  <si>
    <r>
      <t>سال تحصیلی 85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84</t>
    </r>
  </si>
  <si>
    <t>8.25</t>
  </si>
  <si>
    <t>1 به 35</t>
  </si>
  <si>
    <r>
      <t>سال تحصیلی 86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85</t>
    </r>
  </si>
  <si>
    <t>7.62</t>
  </si>
  <si>
    <t>1 به 38</t>
  </si>
  <si>
    <r>
      <t>سال تحصیلی 87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86</t>
    </r>
  </si>
  <si>
    <t>7.66</t>
  </si>
  <si>
    <t>1 به 23</t>
  </si>
  <si>
    <t>1 به 39</t>
  </si>
  <si>
    <r>
      <t>سال تحصیلی 88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87</t>
    </r>
  </si>
  <si>
    <t>7.48</t>
  </si>
  <si>
    <t>1 به 24</t>
  </si>
  <si>
    <t>1 به 44</t>
  </si>
  <si>
    <r>
      <t>سال تحصیلی 89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88</t>
    </r>
  </si>
  <si>
    <t>6.30</t>
  </si>
  <si>
    <t>1 به 45</t>
  </si>
  <si>
    <r>
      <t>سال تحصیلی 90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89</t>
    </r>
  </si>
  <si>
    <t>6.57</t>
  </si>
  <si>
    <t>1 به 25</t>
  </si>
  <si>
    <t>1 به 47</t>
  </si>
  <si>
    <r>
      <t>سال تحصیلی 91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90</t>
    </r>
  </si>
  <si>
    <t>6.22</t>
  </si>
  <si>
    <r>
      <t>سال تحصیلی 92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91</t>
    </r>
  </si>
  <si>
    <t>5.49</t>
  </si>
  <si>
    <t>1 به 23.6</t>
  </si>
  <si>
    <t>1 به 44.4</t>
  </si>
  <si>
    <r>
      <t>سال تحصیلی 93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92</t>
    </r>
  </si>
  <si>
    <t>5.56</t>
  </si>
  <si>
    <t>1 به 72</t>
  </si>
  <si>
    <r>
      <t>سال تحصیلی 94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93</t>
    </r>
  </si>
  <si>
    <t>5.34</t>
  </si>
  <si>
    <t>1 به 20</t>
  </si>
  <si>
    <t>1 به 68</t>
  </si>
  <si>
    <r>
      <t>سال تحصیلی 95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94</t>
    </r>
  </si>
  <si>
    <t>4.83</t>
  </si>
  <si>
    <t>1 به 75</t>
  </si>
  <si>
    <r>
      <t>سال تحصیلی 96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95</t>
    </r>
  </si>
  <si>
    <t>1 به 73</t>
  </si>
  <si>
    <r>
      <t>سال تحصیلی 97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96</t>
    </r>
  </si>
  <si>
    <t>1 به 18</t>
  </si>
  <si>
    <t>1 به 77</t>
  </si>
  <si>
    <r>
      <t>سال تحصیلی 98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97</t>
    </r>
  </si>
  <si>
    <t>1 به 71.4</t>
  </si>
  <si>
    <t>تفکیک دانشکده</t>
  </si>
  <si>
    <t>1 به 24.7</t>
  </si>
  <si>
    <t>1 به 36.1</t>
  </si>
  <si>
    <t>1 به 32.8</t>
  </si>
  <si>
    <t>1 به 21.7</t>
  </si>
  <si>
    <t>1 به 34.4</t>
  </si>
  <si>
    <t>1 به 21.4</t>
  </si>
  <si>
    <t>1 به 35.1</t>
  </si>
  <si>
    <t>1 به 26.7</t>
  </si>
  <si>
    <t>1 به 44.2</t>
  </si>
  <si>
    <t>1 به 26.6</t>
  </si>
  <si>
    <t>1 به 46.6</t>
  </si>
  <si>
    <t>1 به 23.4</t>
  </si>
  <si>
    <t>1 به 40.5</t>
  </si>
  <si>
    <t>1 به 24.5</t>
  </si>
  <si>
    <t>1 به 46</t>
  </si>
  <si>
    <t>1 به 50.2</t>
  </si>
  <si>
    <t>1 به 13.9</t>
  </si>
  <si>
    <t>1 به 33</t>
  </si>
  <si>
    <t>1 به 17</t>
  </si>
  <si>
    <t>1 به 16/3</t>
  </si>
  <si>
    <t>1 به 44/7</t>
  </si>
  <si>
    <t>1 به 13</t>
  </si>
  <si>
    <t>1 به 31</t>
  </si>
  <si>
    <t>1 به 19</t>
  </si>
  <si>
    <t>1 به 61</t>
  </si>
  <si>
    <t>1 به 56</t>
  </si>
  <si>
    <t>1 به 29.6</t>
  </si>
  <si>
    <t>1 به 31.6</t>
  </si>
  <si>
    <t>1 به 26.3</t>
  </si>
  <si>
    <t>1 به 30.6</t>
  </si>
  <si>
    <t>1 به 27</t>
  </si>
  <si>
    <t>1 به 32.6</t>
  </si>
  <si>
    <t>1 به 28.6</t>
  </si>
  <si>
    <t>1 به 31.1</t>
  </si>
  <si>
    <t>1 به 20.4</t>
  </si>
  <si>
    <t>1 به 27.8</t>
  </si>
  <si>
    <t>1 به 17.2</t>
  </si>
  <si>
    <t>1 به 21.3</t>
  </si>
  <si>
    <t>1 به 34.3</t>
  </si>
  <si>
    <t>1 به 12.9</t>
  </si>
  <si>
    <t>1 به 5</t>
  </si>
  <si>
    <t>1 به 9</t>
  </si>
  <si>
    <t>1 به 13/2</t>
  </si>
  <si>
    <t>1 به 14</t>
  </si>
  <si>
    <t>1 به 12</t>
  </si>
  <si>
    <t>1 به 11</t>
  </si>
  <si>
    <t>1 به 36</t>
  </si>
  <si>
    <t>1 به 29</t>
  </si>
  <si>
    <t>1 به 28</t>
  </si>
  <si>
    <t>1 به 43</t>
  </si>
  <si>
    <t>1 به 37</t>
  </si>
  <si>
    <t>1 به 57</t>
  </si>
  <si>
    <t>1 به 55.4</t>
  </si>
  <si>
    <t>1 به 63</t>
  </si>
  <si>
    <t>1 به 69</t>
  </si>
  <si>
    <t>1 به 120</t>
  </si>
  <si>
    <t>1 به 30</t>
  </si>
  <si>
    <t>1 به 55/7</t>
  </si>
  <si>
    <t>1 به55</t>
  </si>
  <si>
    <t>1 به 21</t>
  </si>
  <si>
    <t>سال تحصیلی 84-83</t>
  </si>
  <si>
    <t>1 به 34</t>
  </si>
  <si>
    <t>1 به 32</t>
  </si>
  <si>
    <t>1 به 42</t>
  </si>
  <si>
    <t>1 به 51</t>
  </si>
  <si>
    <t>1 به23</t>
  </si>
  <si>
    <t>1 به29</t>
  </si>
  <si>
    <t>1 به 58</t>
  </si>
  <si>
    <t>1 به 53</t>
  </si>
  <si>
    <t>1 به 26/5</t>
  </si>
  <si>
    <t>1 به 50</t>
  </si>
  <si>
    <t>1 به 49</t>
  </si>
  <si>
    <t>1 به 26</t>
  </si>
  <si>
    <t>1 به 30.2</t>
  </si>
  <si>
    <t>1 به 52</t>
  </si>
  <si>
    <t>1 به 48</t>
  </si>
  <si>
    <t>1 به 16</t>
  </si>
  <si>
    <t>1 به42</t>
  </si>
  <si>
    <t>1 به 18.8</t>
  </si>
  <si>
    <t>1 به 40</t>
  </si>
  <si>
    <t>1 به 65</t>
  </si>
  <si>
    <t>1 به 66</t>
  </si>
  <si>
    <t>1 به 76</t>
  </si>
  <si>
    <t>1 به74</t>
  </si>
  <si>
    <t>1 به 8</t>
  </si>
  <si>
    <t>1 به 7</t>
  </si>
  <si>
    <t>1 به 41</t>
  </si>
  <si>
    <t>1 به 84</t>
  </si>
  <si>
    <t>1 به 87</t>
  </si>
  <si>
    <t>1 به 91</t>
  </si>
  <si>
    <t>1 به8</t>
  </si>
  <si>
    <t>1 به 74</t>
  </si>
  <si>
    <t>1 به 82</t>
  </si>
  <si>
    <t>1 به 55</t>
  </si>
  <si>
    <t>1 به 22.7</t>
  </si>
  <si>
    <t>1 به 71</t>
  </si>
  <si>
    <t>1 به 93</t>
  </si>
  <si>
    <t>1 به 78</t>
  </si>
  <si>
    <t>1 به 15</t>
  </si>
  <si>
    <t>1 به 86</t>
  </si>
  <si>
    <t>1 به 18.1</t>
  </si>
  <si>
    <t>1 به 20.2</t>
  </si>
  <si>
    <t>1 به26</t>
  </si>
  <si>
    <t>1 به 23.8</t>
  </si>
  <si>
    <t>1 به32</t>
  </si>
  <si>
    <t>1 به 29.7</t>
  </si>
  <si>
    <t>1 به 24.14</t>
  </si>
  <si>
    <t>1 به25</t>
  </si>
  <si>
    <t>1 به 32.5</t>
  </si>
  <si>
    <t>1 به43</t>
  </si>
  <si>
    <t>1 به 28.2</t>
  </si>
  <si>
    <t>1 به 111</t>
  </si>
  <si>
    <t>1 به 104</t>
  </si>
  <si>
    <t>1 به 97</t>
  </si>
  <si>
    <t>1 به 96</t>
  </si>
  <si>
    <t>1 به 199</t>
  </si>
  <si>
    <t>1 به 31.5</t>
  </si>
  <si>
    <t>1 به 30.5</t>
  </si>
  <si>
    <t>1 به30</t>
  </si>
  <si>
    <t>1 به 110</t>
  </si>
  <si>
    <t>1 به 113</t>
  </si>
  <si>
    <t>1 به 156</t>
  </si>
  <si>
    <t>1 به123</t>
  </si>
  <si>
    <t>1 به 35.3</t>
  </si>
  <si>
    <t>1 به 34.2</t>
  </si>
  <si>
    <t>1 به 31.9</t>
  </si>
  <si>
    <t>1 به 35.2</t>
  </si>
  <si>
    <t>1 به 35.6</t>
  </si>
  <si>
    <t>1 به 39.6</t>
  </si>
  <si>
    <t>1 به 76.3</t>
  </si>
  <si>
    <t>1 به 85.5</t>
  </si>
  <si>
    <t>1 به 37.3</t>
  </si>
  <si>
    <t>1 به 41.2</t>
  </si>
  <si>
    <t>1 به 47.4</t>
  </si>
  <si>
    <t>1 به 53.7</t>
  </si>
  <si>
    <t>1 به 43.3</t>
  </si>
  <si>
    <t>1 به 81.3</t>
  </si>
  <si>
    <t>1 به 131</t>
  </si>
  <si>
    <t>1 به 90</t>
  </si>
  <si>
    <t>1 به 64</t>
  </si>
  <si>
    <t>1 به27</t>
  </si>
  <si>
    <t>1 به36</t>
  </si>
  <si>
    <t>1 به37</t>
  </si>
  <si>
    <t>1 به33</t>
  </si>
  <si>
    <t>1 به21</t>
  </si>
  <si>
    <t>1 به 80</t>
  </si>
  <si>
    <t>1به 18</t>
  </si>
  <si>
    <t>1به76</t>
  </si>
  <si>
    <t>1 به 116</t>
  </si>
  <si>
    <t>دانشکده فناوری نوین در دانشکده مهندسی شیمی،نفت وگاز ادغام گردیده است.</t>
  </si>
  <si>
    <t>1 به 79</t>
  </si>
  <si>
    <t>1 به 54</t>
  </si>
  <si>
    <t>1 به 94</t>
  </si>
  <si>
    <t>1به 98</t>
  </si>
  <si>
    <t>مساحت زیر بنای کل فضاهای کالبدی موجود در دانشگاه شیراز(متر مربع)</t>
  </si>
  <si>
    <t>نسبت زیر بنای کل فضاهای کالبدی موجود به تعداد دانشجویان دانشگاه شیراز</t>
  </si>
  <si>
    <t>سال تحصیلی</t>
  </si>
  <si>
    <t>کمک آموزشی</t>
  </si>
  <si>
    <t>منازل سازمانی استادان</t>
  </si>
  <si>
    <t>فرهنگی و نمازخانه</t>
  </si>
  <si>
    <t>جمع کل فضای کالبدی دانشگاه</t>
  </si>
  <si>
    <t>آموزشی و کمک آموزشی</t>
  </si>
  <si>
    <t xml:space="preserve">وضعیت سرمایه انسانی دانشگاه شیراز </t>
  </si>
  <si>
    <t>فعالیت های دانشجویی</t>
  </si>
  <si>
    <t>تعداد دانشجویان نمونه و المپیادی</t>
  </si>
  <si>
    <t>فعالیت مرکز مشاوره</t>
  </si>
  <si>
    <t>خوابگاه</t>
  </si>
  <si>
    <t>تحصیلات تکمیلی</t>
  </si>
  <si>
    <t>نمونه دانشگاهی</t>
  </si>
  <si>
    <t>المپیاد</t>
  </si>
  <si>
    <t>نمونه کشوری</t>
  </si>
  <si>
    <t>تعداد دانشجویان وام گیرنده</t>
  </si>
  <si>
    <t>وام علوی</t>
  </si>
  <si>
    <t>وام زیارت</t>
  </si>
  <si>
    <t xml:space="preserve">جمع تعداد وام </t>
  </si>
  <si>
    <t>مجموع اعتبار سالیانه</t>
  </si>
  <si>
    <t>2657 جلسه</t>
  </si>
  <si>
    <t>اطلاعات دقیقی در دسترس نیست</t>
  </si>
  <si>
    <t>3250 جلسه</t>
  </si>
  <si>
    <t>3947 جلسه</t>
  </si>
  <si>
    <t>3600 جلسه</t>
  </si>
  <si>
    <t>3986 جلسه</t>
  </si>
  <si>
    <t>4000 جلسه</t>
  </si>
  <si>
    <t>4300 جلسه</t>
  </si>
  <si>
    <t>4553 جلسه</t>
  </si>
  <si>
    <t>5902 جلسه</t>
  </si>
  <si>
    <t>4771 جلسه</t>
  </si>
  <si>
    <t>6199 جلسه</t>
  </si>
  <si>
    <t>5400 جلسه</t>
  </si>
  <si>
    <t>7841 جلسه</t>
  </si>
  <si>
    <t>9238جلسه</t>
  </si>
  <si>
    <t>17589جلسه</t>
  </si>
  <si>
    <t>3.040.457.570</t>
  </si>
  <si>
    <t>2.985.045.000</t>
  </si>
  <si>
    <t>17.665.197.500</t>
  </si>
  <si>
    <t>12.807.750.000</t>
  </si>
  <si>
    <t>20.561.566.000</t>
  </si>
  <si>
    <t>27.927.640.500</t>
  </si>
  <si>
    <t>37.275.660.169</t>
  </si>
  <si>
    <t>28.612.319.000</t>
  </si>
  <si>
    <t>37.250.337.000</t>
  </si>
  <si>
    <t>48.982.951.500</t>
  </si>
  <si>
    <t>66.285.405.500</t>
  </si>
  <si>
    <t>تعداد تشکل های دانشجویی</t>
  </si>
  <si>
    <t>تعداد انجمن های علمی</t>
  </si>
  <si>
    <t>تعداد برنامه های فرهنگی</t>
  </si>
  <si>
    <t>تعداد همایش ها و نمایشگاهای برگزارشده توسط انجمن های علمی</t>
  </si>
  <si>
    <t>تعداد سمینار</t>
  </si>
  <si>
    <t>تعداد جشنواره</t>
  </si>
  <si>
    <t xml:space="preserve">اردو </t>
  </si>
  <si>
    <t>نشریه های علمی فرهنگی دانشجویی انتشار یافته</t>
  </si>
  <si>
    <t>نشریه های انتشار یافته انجمن های علمی</t>
  </si>
  <si>
    <t>دوره آموزشی(کارگاه آموزشی)</t>
  </si>
  <si>
    <t>برنامه های جمعی(میزگرد و سخنرانی و کنفرانس</t>
  </si>
  <si>
    <t>تعداد کرسی های آزاد اندیشی</t>
  </si>
  <si>
    <t>تعداد همایش ها</t>
  </si>
  <si>
    <t>تعداد نمایشگاه ها</t>
  </si>
  <si>
    <t>همایش های علمی</t>
  </si>
  <si>
    <t xml:space="preserve"> نمایشگاه های علمی</t>
  </si>
  <si>
    <t>سمینار علمی</t>
  </si>
  <si>
    <t>سمینار فرهنگی</t>
  </si>
  <si>
    <t>جشنواره علمی</t>
  </si>
  <si>
    <t>جشنواره فرهنگی</t>
  </si>
  <si>
    <t>تعداد مسابقات ورزشی برگزار شده</t>
  </si>
  <si>
    <t>تعداد مسابقات ورزشی برگزار شده توسط انجمن علمی</t>
  </si>
  <si>
    <t>تعداد دوره مسابقات قرآنی برگزار شده</t>
  </si>
  <si>
    <t>تعداد شرکت کننده (نفر)</t>
  </si>
  <si>
    <t>تیراژ</t>
  </si>
  <si>
    <t xml:space="preserve">فعالیت های آموزشی دانشگاه </t>
  </si>
  <si>
    <t>تعدادکل پذيرفته شدگان  به تفکیک نوع پذیرش</t>
  </si>
  <si>
    <t>تعداد كل دانشجويان  به تفکیک نوع پذیرش</t>
  </si>
  <si>
    <t>تعداد کل دانش آموختگان به تفکیک نوع پذیرش</t>
  </si>
  <si>
    <t>تعداد کل پذیرفته شدگان به تفکیک مقطع تحصیلی</t>
  </si>
  <si>
    <t>تعداد کل دانشجويان به تفکیک مقطع تحصیلی</t>
  </si>
  <si>
    <t>تعداد کل دانش آموختگان به تفکیک مقطع تحصیلی</t>
  </si>
  <si>
    <t xml:space="preserve">تعداد رشته های تحصیلی دانشگاه به تفکبک مقطع تحصیلی </t>
  </si>
  <si>
    <t>دکتری حرفه ای</t>
  </si>
  <si>
    <t>دکتری تخصصی</t>
  </si>
  <si>
    <t>جمع کل رشته</t>
  </si>
  <si>
    <t>آمار تفکیکی موجود نمی باشد</t>
  </si>
  <si>
    <t xml:space="preserve">پردیس بین الملل </t>
  </si>
  <si>
    <t xml:space="preserve">تعداد دانشجویان تحصیلات تکمیلی دانشگاه به تفکبک مقطع تحصیلی </t>
  </si>
  <si>
    <t>تعداد دانشجویان خارجی دانشگاه</t>
  </si>
  <si>
    <t>فاقد آمار تفکیکی</t>
  </si>
  <si>
    <t>مراکز</t>
  </si>
  <si>
    <t>تعداد واحدهای مراکز پژوهشی دارای مجوز</t>
  </si>
  <si>
    <t>تعداد قطب های علمی دارای مجوز</t>
  </si>
  <si>
    <t>آمار تولیدات پژوهشی</t>
  </si>
  <si>
    <t>تعداد مقالات نمايه شده علمي ـ پژوهشي  به تفکیک ISI  و ISC در سال¬های مختلف</t>
  </si>
  <si>
    <t>تعداد اختراعات ،اکتشافات و نوآوری های ثبت شده</t>
  </si>
  <si>
    <t>تعداد همایش های علمی برگزار شده</t>
  </si>
  <si>
    <t>تعداد اعزام اعضای هیات علمی به فرصت مطالعاتی و مجامع علمی خارج از کشور به منظور ارائه مقاله</t>
  </si>
  <si>
    <t>تعداد پايان نامه‌هاي دفاع شده</t>
  </si>
  <si>
    <t>مجله های فارسی علمی_پژوهشی</t>
  </si>
  <si>
    <t>مجله های فارسی علمی_ترویجی</t>
  </si>
  <si>
    <t>مجله های ISI</t>
  </si>
  <si>
    <t xml:space="preserve">مجله های غیر ISI </t>
  </si>
  <si>
    <t>مجموعه مقاله های همایش های داخلی</t>
  </si>
  <si>
    <t>مجموعه مقاله های همایش های خارجی</t>
  </si>
  <si>
    <t>کتاب های منتشر شده</t>
  </si>
  <si>
    <t>اختراعات ثبت شده داخلی</t>
  </si>
  <si>
    <t>اختراعات ثبت شده خارجی</t>
  </si>
  <si>
    <t>اکتشافات ثبت شده داخلی</t>
  </si>
  <si>
    <t>اکتشافات ثبت شده خارجی</t>
  </si>
  <si>
    <t>ملی</t>
  </si>
  <si>
    <t>بین المللی</t>
  </si>
  <si>
    <t>فرصت مطالعاتی</t>
  </si>
  <si>
    <t>مجامع علمی خارج از کشور به منظور ارائه مقاله</t>
  </si>
  <si>
    <t>کارشناسي ارشد</t>
  </si>
  <si>
    <t>دکترا</t>
  </si>
  <si>
    <t>جمع کل</t>
  </si>
  <si>
    <t>منابع اطلاعاتی چاپی موجود در کتابخانه های دانشگاه شیراز</t>
  </si>
  <si>
    <t>کتاب ها</t>
  </si>
  <si>
    <t>نشریات ادواری</t>
  </si>
  <si>
    <t>سایر منابع اطلاعاتی</t>
  </si>
  <si>
    <t>کل تعداد نسخه های کتاب های غیر فارسی</t>
  </si>
  <si>
    <t>کتابهای افزوده شده فارسی</t>
  </si>
  <si>
    <t>کتابهای افزوده شده غیر فارسی</t>
  </si>
  <si>
    <t>تعداد مجله های جاری فارسی مورد اشتراک</t>
  </si>
  <si>
    <t xml:space="preserve">تعداد مجله های غیر جاری  فارسی </t>
  </si>
  <si>
    <t xml:space="preserve">تعداد مجله های  جاری  غیر فارسی مورد اشتراک </t>
  </si>
  <si>
    <t xml:space="preserve">تعداد مجله های  غیر  جاری  غیر فارسی </t>
  </si>
  <si>
    <t>تعداد مجلات فارسی کتابخانه مرکزی</t>
  </si>
  <si>
    <t>تعداد مجلات غیرفارسی کتابخانه مرکزی</t>
  </si>
  <si>
    <t>تعداد کل پایان نامه ها در کل کتابخانه ها</t>
  </si>
  <si>
    <t>تعداد کل نسخه های خطی</t>
  </si>
  <si>
    <t>تعداد کل نسخه های چاپ سنگی و سربی</t>
  </si>
  <si>
    <t>دکترا:38</t>
  </si>
  <si>
    <t>کارشناسی ارشد 24/5</t>
  </si>
  <si>
    <t>19/5 کارشناسی</t>
  </si>
  <si>
    <r>
      <t>سال تحصیلی 99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98</t>
    </r>
  </si>
  <si>
    <t>1 به28</t>
  </si>
  <si>
    <t>1 به52</t>
  </si>
  <si>
    <t>1 به 60</t>
  </si>
  <si>
    <t>1 به 81</t>
  </si>
  <si>
    <t>1 به77</t>
  </si>
  <si>
    <t>1 به 15/5</t>
  </si>
  <si>
    <t>1 به101</t>
  </si>
  <si>
    <t>مدیریت برنامه، بودجه و تحول سازمانی</t>
  </si>
  <si>
    <t>تعداد دانشجویان حضوری</t>
  </si>
  <si>
    <t>اطلاعات مربوط به خدمات دانشجویی</t>
  </si>
  <si>
    <t>11701جلسه</t>
  </si>
  <si>
    <r>
      <t>سال تحصیلی 1400</t>
    </r>
    <r>
      <rPr>
        <b/>
        <sz val="14"/>
        <color rgb="FFC97FCF"/>
        <rFont val="B Shiraz"/>
        <charset val="178"/>
      </rPr>
      <t>-99</t>
    </r>
  </si>
  <si>
    <t>سال تحصیلی 1400-99</t>
  </si>
  <si>
    <t>1به 65</t>
  </si>
  <si>
    <t xml:space="preserve"> 1070جلسه</t>
  </si>
  <si>
    <t>1 به 16/66</t>
  </si>
  <si>
    <t>1به 25</t>
  </si>
  <si>
    <t>1 به 100</t>
  </si>
  <si>
    <t>1 به 14/28</t>
  </si>
  <si>
    <t>1به 8/33</t>
  </si>
  <si>
    <t>فناوری نو آوری و کارآفرینی</t>
  </si>
  <si>
    <t>تهیه و تدوین :  مهندس هاله اسماعیلی شیرازی، رییس اداره آمار و اطلاعات</t>
  </si>
  <si>
    <r>
      <t>سال تحصیلی 1401</t>
    </r>
    <r>
      <rPr>
        <b/>
        <sz val="14"/>
        <color rgb="FFC97FCF"/>
        <rFont val="B Shiraz"/>
        <charset val="178"/>
      </rPr>
      <t>-1400</t>
    </r>
    <r>
      <rPr>
        <sz val="11"/>
        <color theme="1"/>
        <rFont val="Arial"/>
        <family val="2"/>
        <scheme val="minor"/>
      </rPr>
      <t/>
    </r>
  </si>
  <si>
    <t>سال تحصیلی 1401-1400</t>
  </si>
  <si>
    <t xml:space="preserve"> 6997جلسه</t>
  </si>
  <si>
    <t>1به18</t>
  </si>
  <si>
    <t>1به69</t>
  </si>
  <si>
    <t>1به 17.96</t>
  </si>
  <si>
    <t>1به 41.75</t>
  </si>
  <si>
    <t>1به 13.65</t>
  </si>
  <si>
    <t>1به 33</t>
  </si>
  <si>
    <t>1به 23.4</t>
  </si>
  <si>
    <t>1به41.4</t>
  </si>
  <si>
    <t>1به 26.6</t>
  </si>
  <si>
    <t>1به56.4</t>
  </si>
  <si>
    <t>1به23</t>
  </si>
  <si>
    <t>1به 49</t>
  </si>
  <si>
    <t>1به63</t>
  </si>
  <si>
    <t>1به103</t>
  </si>
  <si>
    <t>1به78.61</t>
  </si>
  <si>
    <t>1به16</t>
  </si>
  <si>
    <t>1به70</t>
  </si>
  <si>
    <t>1به26</t>
  </si>
  <si>
    <t>1به101</t>
  </si>
  <si>
    <t>1به81</t>
  </si>
  <si>
    <t>1به21</t>
  </si>
  <si>
    <t>1به95</t>
  </si>
  <si>
    <t>1به24</t>
  </si>
  <si>
    <t>1به118</t>
  </si>
  <si>
    <t>1به 11</t>
  </si>
  <si>
    <t>1به15</t>
  </si>
  <si>
    <t>کل تعداد جلد نسخه های کتاب های فارسی</t>
  </si>
  <si>
    <t>تعداد کتابهای فارسی کتابخانه ها</t>
  </si>
  <si>
    <t>تعداد کتابهای غیر فارسی کتابخانه ها</t>
  </si>
  <si>
    <t>به دلیل مشکل کانورت اطلاعات مربوط به منابع کتابخانه ها  در بازه زمانی سال 1399-1396  نرم افزار آذرسا قادر به تهیه آمار کتابخانه ها در این بازه زمانی نمی باشد.</t>
  </si>
  <si>
    <t>با توجه به تغییر در رویکرد دسترسی به  منابع و همچنین به منظور صرفه جویی در فضا و هزینه های صحافی در کتابخانه ها،  نشریات جاری   فارسی  و غیر فارسی  از طریق پایگاههای اطلاعات علمی و به صورت نسخه  الکترونیکی ارائه می شوند.</t>
  </si>
  <si>
    <t>فعالیت های پژوهشی دانشگاه شیراز1400-1383</t>
  </si>
  <si>
    <t>قرارداد</t>
  </si>
  <si>
    <t>اعتبارات هزینه شده (هزار ريال)</t>
  </si>
  <si>
    <t>اعتبارات پژوهشی تخصیص یافته دانشگاه از محل بودجه جاری(میلیون ريال)</t>
  </si>
  <si>
    <t>کل رقم پرداختی به اعضای هیات علمی بابت طرح کارایی</t>
  </si>
  <si>
    <t>قرارداد تحقیقاتی برون دانشگاهی</t>
  </si>
  <si>
    <t>قرارداد تحقیقاتی(آموزشی ) با بخش صنعت و خدمات</t>
  </si>
  <si>
    <t>قرارداد تحقیقاتی(پژوهشی،خدماتی و مشاوره ای) با بخش صنعت و خدمات</t>
  </si>
  <si>
    <t>طرح های پژوهشی</t>
  </si>
  <si>
    <t>پشتیبانی پایان نامه ها پژوهشی ارشد و دکتری</t>
  </si>
  <si>
    <t>خرید منابع علمی و تجهیزات آزمایشگاهی</t>
  </si>
  <si>
    <t>فرصتهای مطالعاتی و شرکت در کنفرانس ها</t>
  </si>
  <si>
    <t>مبلغ به هزار ريال</t>
  </si>
  <si>
    <t>مبلغ کل به هزار ريال</t>
  </si>
  <si>
    <t>2.778.971</t>
  </si>
  <si>
    <t>8.341.886</t>
  </si>
  <si>
    <t>1.698.000</t>
  </si>
  <si>
    <t>11.734.952</t>
  </si>
  <si>
    <t>2.125.368</t>
  </si>
  <si>
    <t>18.721.398</t>
  </si>
  <si>
    <t>4.100.000</t>
  </si>
  <si>
    <t>60.896.280</t>
  </si>
  <si>
    <t>3.108.922</t>
  </si>
  <si>
    <t>20.518.196</t>
  </si>
  <si>
    <t>1.330.510</t>
  </si>
  <si>
    <t>32.822.279</t>
  </si>
  <si>
    <t>6.557.666</t>
  </si>
  <si>
    <t>16.806.500</t>
  </si>
  <si>
    <t>2.882.800</t>
  </si>
  <si>
    <t>54.479.426</t>
  </si>
  <si>
    <t>3.375.659</t>
  </si>
  <si>
    <t>25.120.469</t>
  </si>
  <si>
    <t>56.205.029</t>
  </si>
  <si>
    <t>1.825.584</t>
  </si>
  <si>
    <t>38.876.157</t>
  </si>
  <si>
    <t>2.248.800</t>
  </si>
  <si>
    <t>47.842.000</t>
  </si>
  <si>
    <t>2.182.628</t>
  </si>
  <si>
    <t>48.000.000</t>
  </si>
  <si>
    <t>7.350.000</t>
  </si>
  <si>
    <t>115.119.000</t>
  </si>
  <si>
    <t>1.321.523</t>
  </si>
  <si>
    <t>63.000.000</t>
  </si>
  <si>
    <t>4.184.050</t>
  </si>
  <si>
    <t>63.934.641</t>
  </si>
  <si>
    <t>1.263.816</t>
  </si>
  <si>
    <t>51.933.849</t>
  </si>
  <si>
    <t>1.227.831</t>
  </si>
  <si>
    <t>233.647.431</t>
  </si>
  <si>
    <t>5.317.534</t>
  </si>
  <si>
    <t>3.080.000</t>
  </si>
  <si>
    <t>64.701.230</t>
  </si>
  <si>
    <t>5.495.576</t>
  </si>
  <si>
    <t>894.789.325</t>
  </si>
  <si>
    <t>829.538.151</t>
  </si>
  <si>
    <t>به دلیل شناور و در حال اجرا بودن مبلغ 0</t>
  </si>
  <si>
    <t>سال تحصیلی 1402-1401</t>
  </si>
  <si>
    <r>
      <t>سال تحصیلی 49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48</t>
    </r>
  </si>
  <si>
    <r>
      <t>سال تحصیلی 50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49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</si>
  <si>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51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50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</si>
  <si>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52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51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</si>
  <si>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53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52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</si>
  <si>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54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53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</si>
  <si>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55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54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</si>
  <si>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56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55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</si>
  <si>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57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56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</si>
  <si>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58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57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</si>
  <si>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59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58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</si>
  <si>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60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59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</si>
  <si>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61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60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</si>
  <si>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62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61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</si>
  <si>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63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62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</si>
  <si>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64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63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</si>
  <si>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65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64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</si>
  <si>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66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65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</si>
  <si>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67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66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</si>
  <si>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68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67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</si>
  <si>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69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68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</si>
  <si>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70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69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</si>
  <si>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71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70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</si>
  <si>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72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71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</si>
  <si>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73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72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</si>
  <si>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74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73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</si>
  <si>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75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74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</si>
  <si>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76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75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</si>
  <si>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77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76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</si>
  <si>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78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77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</si>
  <si>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79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78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</si>
  <si>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80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79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</si>
  <si>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81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80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</si>
  <si>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82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81</t>
    </r>
    <r>
      <rPr>
        <sz val="11"/>
        <color theme="1"/>
        <rFont val="Arial"/>
        <family val="2"/>
        <charset val="178"/>
        <scheme val="minor"/>
      </rPr>
      <t/>
    </r>
  </si>
  <si>
    <r>
      <t>سال تحصیلی 83</t>
    </r>
    <r>
      <rPr>
        <b/>
        <sz val="14"/>
        <color rgb="FFC97FCF"/>
        <rFont val="B Shiraz"/>
        <charset val="178"/>
      </rPr>
      <t>-</t>
    </r>
    <r>
      <rPr>
        <b/>
        <sz val="12"/>
        <color rgb="FFC97FCF"/>
        <rFont val="B Shiraz"/>
        <charset val="178"/>
      </rPr>
      <t>82</t>
    </r>
    <r>
      <rPr>
        <sz val="11"/>
        <color theme="1"/>
        <rFont val="Arial"/>
        <family val="2"/>
        <charset val="178"/>
        <scheme val="minor"/>
      </rPr>
      <t/>
    </r>
  </si>
  <si>
    <t>پردیس مهندسی از سال 1355 تا 1388</t>
  </si>
  <si>
    <t>1 به 4</t>
  </si>
  <si>
    <t>1 به 59</t>
  </si>
  <si>
    <t>1 به 6</t>
  </si>
  <si>
    <t>1 به 10</t>
  </si>
  <si>
    <t>1 به 133</t>
  </si>
  <si>
    <t>1 به 175</t>
  </si>
  <si>
    <t>1 به 327</t>
  </si>
  <si>
    <t>1 به 550</t>
  </si>
  <si>
    <r>
      <t>سال تحصیلی 1402</t>
    </r>
    <r>
      <rPr>
        <b/>
        <sz val="14"/>
        <color rgb="FFC97FCF"/>
        <rFont val="B Shiraz"/>
        <charset val="178"/>
      </rPr>
      <t>-1401</t>
    </r>
  </si>
  <si>
    <t>1به19</t>
  </si>
  <si>
    <t>.</t>
  </si>
  <si>
    <t xml:space="preserve">1 به40 </t>
  </si>
  <si>
    <t>1 به 16/8</t>
  </si>
  <si>
    <t>دکترا:44</t>
  </si>
  <si>
    <t>کارشناسی ارشد 28</t>
  </si>
  <si>
    <t>23کارشناسی</t>
  </si>
  <si>
    <r>
      <t>سال تحصیلی 1403</t>
    </r>
    <r>
      <rPr>
        <b/>
        <sz val="14"/>
        <color rgb="FFC97FCF"/>
        <rFont val="B Shiraz"/>
        <charset val="178"/>
      </rPr>
      <t>-1402</t>
    </r>
  </si>
  <si>
    <t>3/63</t>
  </si>
  <si>
    <t>1 به 12/5</t>
  </si>
  <si>
    <t>1 به 16/6</t>
  </si>
  <si>
    <t>1 به 33/3</t>
  </si>
  <si>
    <t>سال تحصیلی 1402-1402</t>
  </si>
  <si>
    <t>سال تحصیلی 1403-1402</t>
  </si>
  <si>
    <t xml:space="preserve"> طی سال های  تحصیلی1403-1383</t>
  </si>
  <si>
    <r>
      <t>سال تحصیلی 1403</t>
    </r>
    <r>
      <rPr>
        <b/>
        <sz val="14"/>
        <color rgb="FFC97FCF"/>
        <rFont val="B Shiraz"/>
        <charset val="178"/>
      </rPr>
      <t>-1402</t>
    </r>
    <r>
      <rPr>
        <sz val="11"/>
        <color theme="1"/>
        <rFont val="Arial"/>
        <family val="2"/>
        <charset val="178"/>
        <scheme val="minor"/>
      </rPr>
      <t/>
    </r>
  </si>
  <si>
    <t>1به 17</t>
  </si>
  <si>
    <t>1به 27</t>
  </si>
  <si>
    <r>
      <t>سالنامه آماری دانشگاه شیراز</t>
    </r>
    <r>
      <rPr>
        <u/>
        <sz val="12"/>
        <color rgb="FFFFC000"/>
        <rFont val="B Yekan"/>
        <charset val="178"/>
      </rPr>
      <t xml:space="preserve"> (20ساله)</t>
    </r>
  </si>
  <si>
    <t>فاطمه پویان نیک،  کارشناس مسئول اداره آمار و اطلاعات</t>
  </si>
  <si>
    <t>1به29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</si>
</sst>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_-* #,##0.00_-;\-* #,##0.00_-;_-* &quot;-&quot;??_-;_-@_-"/>
    <numFmt numFmtId="166" formatCode="0.0"/>
    <numFmt numFmtId="167" formatCode="0.0%"/>
    <numFmt numFmtId="168" formatCode="_-* #,##0.0_-;\-* #,##0.0_-;_-* &quot;-&quot;?_-;_-@_-"/>
    <numFmt numFmtId="169" formatCode="[&lt;-0.0005]\-0.0%;[&gt;0.0005]0.0%;#\♦"/>
    <numFmt numFmtId="170" formatCode="[&gt;0.05]0.0;[=0]\-;\^"/>
    <numFmt numFmtId="171" formatCode="[&lt;500]0.0;[=0]\-;&quot;*&quot;"/>
    <numFmt numFmtId="172" formatCode="[&gt;0.5]0;[=0]\-;\^"/>
    <numFmt numFmtId="173" formatCode="0_ ;\-0\ "/>
  </numFmts>
  <fonts count="102">
    <font>
      <sz val="8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name val="Geneva"/>
    </font>
    <font>
      <sz val="8"/>
      <name val="Arial"/>
      <family val="2"/>
    </font>
    <font>
      <b/>
      <sz val="8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8"/>
      <name val="Wingdings"/>
      <charset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5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7"/>
      <name val="Arial"/>
      <family val="2"/>
    </font>
    <font>
      <b/>
      <sz val="10"/>
      <color indexed="17"/>
      <name val="Arial"/>
      <family val="2"/>
    </font>
    <font>
      <sz val="6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  <charset val="2"/>
    </font>
    <font>
      <sz val="8"/>
      <color theme="1"/>
      <name val="Wingdings"/>
      <charset val="2"/>
    </font>
    <font>
      <sz val="8"/>
      <color theme="1"/>
      <name val="Arial"/>
      <family val="2"/>
      <charset val="2"/>
    </font>
    <font>
      <sz val="10"/>
      <color indexed="17"/>
      <name val="B Yekan"/>
      <charset val="178"/>
    </font>
    <font>
      <sz val="8"/>
      <color indexed="17"/>
      <name val="B Yekan"/>
      <charset val="178"/>
    </font>
    <font>
      <sz val="9"/>
      <name val="B Zar"/>
      <charset val="178"/>
    </font>
    <font>
      <b/>
      <sz val="8"/>
      <name val="B Zar"/>
      <charset val="178"/>
    </font>
    <font>
      <u/>
      <sz val="8"/>
      <color indexed="12"/>
      <name val="B Sina"/>
      <charset val="178"/>
    </font>
    <font>
      <b/>
      <u/>
      <sz val="8"/>
      <color indexed="12"/>
      <name val="B Sina"/>
      <charset val="178"/>
    </font>
    <font>
      <b/>
      <sz val="8"/>
      <name val="B Titr"/>
      <charset val="178"/>
    </font>
    <font>
      <b/>
      <sz val="10"/>
      <name val="B Zar"/>
      <charset val="178"/>
    </font>
    <font>
      <sz val="8"/>
      <color theme="1"/>
      <name val="B Titr"/>
      <charset val="178"/>
    </font>
    <font>
      <sz val="11"/>
      <name val="B Zar"/>
      <charset val="178"/>
    </font>
    <font>
      <b/>
      <sz val="9"/>
      <name val="B Zar"/>
      <charset val="178"/>
    </font>
    <font>
      <b/>
      <sz val="8"/>
      <color theme="0"/>
      <name val="B Titr"/>
      <charset val="178"/>
    </font>
    <font>
      <sz val="11"/>
      <name val="Arial"/>
      <family val="2"/>
    </font>
    <font>
      <b/>
      <sz val="16"/>
      <color indexed="20"/>
      <name val="B Arash"/>
      <charset val="178"/>
    </font>
    <font>
      <b/>
      <sz val="9"/>
      <color rgb="FFFF33CC"/>
      <name val="B Zar"/>
      <charset val="178"/>
    </font>
    <font>
      <b/>
      <sz val="9"/>
      <color rgb="FF00B0F0"/>
      <name val="B Zar"/>
      <charset val="178"/>
    </font>
    <font>
      <b/>
      <sz val="9"/>
      <name val="Arial"/>
      <family val="2"/>
    </font>
    <font>
      <b/>
      <sz val="9"/>
      <color rgb="FF7030A0"/>
      <name val="Arial"/>
      <family val="2"/>
    </font>
    <font>
      <sz val="9"/>
      <name val="Arial"/>
      <family val="2"/>
    </font>
    <font>
      <b/>
      <sz val="11"/>
      <color rgb="FF7030A0"/>
      <name val="Arial"/>
      <family val="2"/>
    </font>
    <font>
      <b/>
      <sz val="11"/>
      <color indexed="17"/>
      <name val="B Shiraz"/>
      <charset val="178"/>
    </font>
    <font>
      <b/>
      <sz val="11"/>
      <color rgb="FF7030A0"/>
      <name val="B Shiraz"/>
      <charset val="178"/>
    </font>
    <font>
      <b/>
      <sz val="9"/>
      <color rgb="FF7030A0"/>
      <name val="B Shiraz"/>
      <charset val="178"/>
    </font>
    <font>
      <b/>
      <sz val="12"/>
      <color rgb="FFC97FCF"/>
      <name val="B Shiraz"/>
      <charset val="178"/>
    </font>
    <font>
      <b/>
      <sz val="9"/>
      <color rgb="FFC97FCF"/>
      <name val="B Shiraz"/>
      <charset val="178"/>
    </font>
    <font>
      <b/>
      <sz val="10"/>
      <color rgb="FF7030A0"/>
      <name val="B Shiraz"/>
      <charset val="178"/>
    </font>
    <font>
      <b/>
      <sz val="12"/>
      <color rgb="FFF2ACE0"/>
      <name val="B Shiraz"/>
      <charset val="178"/>
    </font>
    <font>
      <sz val="8"/>
      <name val="Yagut"/>
      <charset val="178"/>
    </font>
    <font>
      <b/>
      <sz val="8"/>
      <color rgb="FF7030A0"/>
      <name val="Arial"/>
      <family val="2"/>
    </font>
    <font>
      <b/>
      <sz val="9"/>
      <color rgb="FF660066"/>
      <name val="B Zar"/>
      <charset val="178"/>
    </font>
    <font>
      <b/>
      <sz val="11"/>
      <color rgb="FF660066"/>
      <name val="B Zar"/>
      <charset val="178"/>
    </font>
    <font>
      <b/>
      <sz val="8"/>
      <color rgb="FF660066"/>
      <name val="B Zar"/>
      <charset val="178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9" tint="-0.249977111117893"/>
      <name val="Arial"/>
      <family val="2"/>
    </font>
    <font>
      <b/>
      <sz val="14"/>
      <color rgb="FFC97FCF"/>
      <name val="B Shiraz"/>
      <charset val="178"/>
    </font>
    <font>
      <b/>
      <sz val="10"/>
      <name val="B Nazanin"/>
      <charset val="178"/>
    </font>
    <font>
      <b/>
      <sz val="12"/>
      <color rgb="FF660066"/>
      <name val="B Shiraz"/>
      <charset val="178"/>
    </font>
    <font>
      <b/>
      <sz val="11"/>
      <name val="B Nazanin"/>
      <charset val="178"/>
    </font>
    <font>
      <b/>
      <sz val="9"/>
      <color theme="5" tint="-0.249977111117893"/>
      <name val="Arial"/>
      <family val="2"/>
    </font>
    <font>
      <b/>
      <sz val="8"/>
      <color rgb="FF660066"/>
      <name val="Arial"/>
      <family val="2"/>
    </font>
    <font>
      <b/>
      <sz val="11"/>
      <color rgb="FF660066"/>
      <name val="B Shiraz"/>
      <charset val="178"/>
    </font>
    <font>
      <sz val="8"/>
      <name val="B Nazanin"/>
      <charset val="178"/>
    </font>
    <font>
      <b/>
      <sz val="8"/>
      <color rgb="FF7030A0"/>
      <name val="B Titr"/>
      <charset val="178"/>
    </font>
    <font>
      <b/>
      <sz val="9"/>
      <color theme="0"/>
      <name val="Arial"/>
      <family val="2"/>
    </font>
    <font>
      <b/>
      <sz val="11"/>
      <name val="B Zar"/>
      <charset val="178"/>
    </font>
    <font>
      <sz val="16"/>
      <name val="Arial"/>
      <family val="2"/>
    </font>
    <font>
      <sz val="11"/>
      <name val="B Nazanin"/>
      <charset val="178"/>
    </font>
    <font>
      <sz val="14"/>
      <name val="B Nazanin"/>
      <charset val="178"/>
    </font>
    <font>
      <sz val="10"/>
      <color rgb="FFFFFF99"/>
      <name val="Arial"/>
      <family val="2"/>
    </font>
    <font>
      <sz val="16"/>
      <color rgb="FFFFFF99"/>
      <name val="B Titr"/>
      <charset val="178"/>
    </font>
    <font>
      <sz val="8"/>
      <color rgb="FFFFFF99"/>
      <name val="Arial"/>
      <family val="2"/>
    </font>
    <font>
      <b/>
      <sz val="10"/>
      <color rgb="FF660066"/>
      <name val="Arial"/>
      <family val="2"/>
    </font>
    <font>
      <b/>
      <sz val="11"/>
      <color theme="1"/>
      <name val="Arial"/>
      <family val="2"/>
      <scheme val="minor"/>
    </font>
    <font>
      <sz val="10"/>
      <name val="B Nazanin"/>
      <charset val="178"/>
    </font>
    <font>
      <sz val="11"/>
      <color theme="1"/>
      <name val="B Nazanin"/>
      <charset val="178"/>
    </font>
    <font>
      <b/>
      <sz val="8"/>
      <color theme="1"/>
      <name val="B Titr"/>
      <charset val="178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  <font>
      <sz val="12"/>
      <color rgb="FFFFFF00"/>
      <name val="B Yekan"/>
      <charset val="178"/>
    </font>
    <font>
      <sz val="12"/>
      <color rgb="FFFFFF00"/>
      <name val="Arial"/>
      <family val="2"/>
    </font>
    <font>
      <sz val="12"/>
      <color rgb="FFFFFF99"/>
      <name val="B Yekan"/>
      <charset val="178"/>
    </font>
    <font>
      <u/>
      <sz val="12"/>
      <color rgb="FFFFC000"/>
      <name val="B Yekan"/>
      <charset val="178"/>
    </font>
  </fonts>
  <fills count="2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97FCF"/>
        <bgColor indexed="64"/>
      </patternFill>
    </fill>
    <fill>
      <patternFill patternType="solid">
        <fgColor rgb="FFF5B9E5"/>
        <bgColor indexed="64"/>
      </patternFill>
    </fill>
    <fill>
      <patternFill patternType="solid">
        <fgColor rgb="FFEACCE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2ACE0"/>
        <bgColor indexed="64"/>
      </patternFill>
    </fill>
    <fill>
      <patternFill patternType="solid">
        <fgColor rgb="FFFCEAF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B70F4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1E0"/>
        <bgColor indexed="64"/>
      </patternFill>
    </fill>
    <fill>
      <patternFill patternType="solid">
        <fgColor rgb="FF9966FF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6600"/>
      </left>
      <right/>
      <top/>
      <bottom/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/>
      <top/>
      <bottom style="thin">
        <color rgb="FF006600"/>
      </bottom>
      <diagonal/>
    </border>
  </borders>
  <cellStyleXfs count="27">
    <xf numFmtId="0" fontId="0" fillId="0" borderId="0" applyFill="0" applyBorder="0"/>
    <xf numFmtId="0" fontId="31" fillId="0" borderId="0"/>
    <xf numFmtId="0" fontId="24" fillId="0" borderId="0">
      <alignment horizontal="right"/>
    </xf>
    <xf numFmtId="0" fontId="29" fillId="0" borderId="0"/>
    <xf numFmtId="0" fontId="16" fillId="0" borderId="0"/>
    <xf numFmtId="0" fontId="27" fillId="0" borderId="0"/>
    <xf numFmtId="0" fontId="30" fillId="0" borderId="2" applyNumberFormat="0" applyAlignment="0"/>
    <xf numFmtId="0" fontId="25" fillId="0" borderId="0" applyAlignment="0">
      <alignment horizontal="left"/>
    </xf>
    <xf numFmtId="0" fontId="25" fillId="0" borderId="0">
      <alignment horizontal="right"/>
    </xf>
    <xf numFmtId="167" fontId="25" fillId="0" borderId="0">
      <alignment horizontal="right"/>
    </xf>
    <xf numFmtId="166" fontId="26" fillId="0" borderId="0">
      <alignment horizontal="right"/>
    </xf>
    <xf numFmtId="0" fontId="28" fillId="0" borderId="0"/>
    <xf numFmtId="0" fontId="14" fillId="0" borderId="0" applyNumberFormat="0" applyFill="0" applyBorder="0" applyAlignment="0" applyProtection="0">
      <alignment vertical="top"/>
      <protection locked="0"/>
    </xf>
    <xf numFmtId="165" fontId="35" fillId="0" borderId="0" applyFont="0" applyFill="0" applyBorder="0" applyAlignment="0" applyProtection="0"/>
    <xf numFmtId="0" fontId="10" fillId="0" borderId="0"/>
    <xf numFmtId="0" fontId="10" fillId="0" borderId="0"/>
    <xf numFmtId="164" fontId="3" fillId="0" borderId="0" applyFont="0" applyFill="0" applyBorder="0" applyAlignment="0" applyProtection="0"/>
    <xf numFmtId="0" fontId="5" fillId="0" borderId="0" applyFill="0" applyBorder="0"/>
    <xf numFmtId="167" fontId="4" fillId="0" borderId="0" applyFont="0" applyFill="0" applyBorder="0" applyAlignment="0" applyProtection="0"/>
    <xf numFmtId="0" fontId="5" fillId="0" borderId="0" applyFill="0" applyBorder="0"/>
    <xf numFmtId="167" fontId="4" fillId="0" borderId="0" applyFont="0" applyFill="0" applyBorder="0" applyAlignment="0" applyProtection="0"/>
    <xf numFmtId="0" fontId="5" fillId="0" borderId="0" applyFill="0" applyBorder="0"/>
    <xf numFmtId="167" fontId="4" fillId="0" borderId="0" applyFont="0" applyFill="0" applyBorder="0" applyAlignment="0" applyProtection="0"/>
    <xf numFmtId="0" fontId="5" fillId="0" borderId="0" applyFill="0" applyBorder="0"/>
    <xf numFmtId="0" fontId="15" fillId="0" borderId="0"/>
    <xf numFmtId="0" fontId="5" fillId="0" borderId="0" applyFill="0" applyBorder="0"/>
    <xf numFmtId="0" fontId="5" fillId="0" borderId="0" applyFill="0" applyBorder="0"/>
  </cellStyleXfs>
  <cellXfs count="705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168" fontId="9" fillId="0" borderId="0" xfId="0" applyNumberFormat="1" applyFont="1" applyFill="1" applyBorder="1"/>
    <xf numFmtId="0" fontId="5" fillId="0" borderId="0" xfId="0" applyFont="1" applyFill="1"/>
    <xf numFmtId="0" fontId="11" fillId="0" borderId="0" xfId="0" applyFont="1" applyFill="1"/>
    <xf numFmtId="0" fontId="18" fillId="0" borderId="0" xfId="0" applyFont="1" applyFill="1"/>
    <xf numFmtId="0" fontId="5" fillId="0" borderId="0" xfId="0" applyFont="1" applyBorder="1"/>
    <xf numFmtId="0" fontId="22" fillId="0" borderId="0" xfId="0" applyFont="1" applyFill="1"/>
    <xf numFmtId="0" fontId="5" fillId="0" borderId="0" xfId="0" applyFont="1" applyFill="1" applyBorder="1"/>
    <xf numFmtId="0" fontId="0" fillId="0" borderId="0" xfId="0" applyBorder="1" applyAlignment="1">
      <alignment horizontal="right"/>
    </xf>
    <xf numFmtId="0" fontId="21" fillId="0" borderId="0" xfId="0" applyFont="1" applyFill="1"/>
    <xf numFmtId="0" fontId="6" fillId="0" borderId="0" xfId="0" applyFont="1"/>
    <xf numFmtId="169" fontId="0" fillId="0" borderId="0" xfId="0" applyNumberFormat="1" applyAlignment="1">
      <alignment horizontal="right"/>
    </xf>
    <xf numFmtId="0" fontId="6" fillId="0" borderId="0" xfId="0" applyFont="1" applyBorder="1"/>
    <xf numFmtId="168" fontId="5" fillId="0" borderId="0" xfId="0" applyNumberFormat="1" applyFont="1" applyFill="1" applyBorder="1"/>
    <xf numFmtId="169" fontId="0" fillId="0" borderId="0" xfId="0" applyNumberFormat="1" applyFill="1" applyAlignment="1">
      <alignment horizontal="right"/>
    </xf>
    <xf numFmtId="0" fontId="34" fillId="0" borderId="0" xfId="0" applyFont="1" applyFill="1" applyBorder="1"/>
    <xf numFmtId="0" fontId="6" fillId="4" borderId="0" xfId="0" applyFont="1" applyFill="1" applyBorder="1"/>
    <xf numFmtId="0" fontId="6" fillId="0" borderId="0" xfId="0" applyFont="1" applyFill="1" applyBorder="1"/>
    <xf numFmtId="0" fontId="34" fillId="0" borderId="0" xfId="0" applyFont="1" applyBorder="1"/>
    <xf numFmtId="170" fontId="0" fillId="0" borderId="0" xfId="0" applyNumberFormat="1" applyAlignment="1">
      <alignment horizontal="right"/>
    </xf>
    <xf numFmtId="170" fontId="6" fillId="0" borderId="0" xfId="0" applyNumberFormat="1" applyFont="1" applyAlignment="1">
      <alignment horizontal="right"/>
    </xf>
    <xf numFmtId="170" fontId="0" fillId="0" borderId="0" xfId="0" applyNumberFormat="1" applyBorder="1" applyAlignment="1">
      <alignment horizontal="right"/>
    </xf>
    <xf numFmtId="170" fontId="6" fillId="0" borderId="0" xfId="0" applyNumberFormat="1" applyFont="1" applyBorder="1" applyAlignment="1">
      <alignment horizontal="right"/>
    </xf>
    <xf numFmtId="170" fontId="34" fillId="0" borderId="0" xfId="0" applyNumberFormat="1" applyFont="1" applyBorder="1" applyAlignment="1">
      <alignment horizontal="right"/>
    </xf>
    <xf numFmtId="170" fontId="5" fillId="0" borderId="0" xfId="0" applyNumberFormat="1" applyFont="1" applyFill="1" applyBorder="1" applyAlignment="1">
      <alignment horizontal="right"/>
    </xf>
    <xf numFmtId="170" fontId="6" fillId="0" borderId="0" xfId="0" applyNumberFormat="1" applyFont="1" applyFill="1" applyBorder="1" applyAlignment="1">
      <alignment horizontal="right"/>
    </xf>
    <xf numFmtId="169" fontId="5" fillId="0" borderId="0" xfId="0" applyNumberFormat="1" applyFont="1" applyFill="1" applyBorder="1" applyAlignment="1">
      <alignment horizontal="right"/>
    </xf>
    <xf numFmtId="171" fontId="5" fillId="0" borderId="0" xfId="0" applyNumberFormat="1" applyFont="1" applyFill="1" applyBorder="1" applyAlignment="1">
      <alignment horizontal="right"/>
    </xf>
    <xf numFmtId="0" fontId="34" fillId="0" borderId="0" xfId="0" applyFont="1" applyAlignment="1">
      <alignment horizontal="right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170" fontId="32" fillId="5" borderId="0" xfId="0" applyNumberFormat="1" applyFont="1" applyFill="1" applyBorder="1" applyAlignment="1">
      <alignment horizontal="right"/>
    </xf>
    <xf numFmtId="169" fontId="32" fillId="5" borderId="0" xfId="0" applyNumberFormat="1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40" fillId="0" borderId="0" xfId="0" applyFont="1" applyFill="1"/>
    <xf numFmtId="0" fontId="43" fillId="0" borderId="0" xfId="12" applyFont="1" applyFill="1" applyAlignment="1" applyProtection="1">
      <alignment horizontal="right" indent="1"/>
    </xf>
    <xf numFmtId="0" fontId="12" fillId="0" borderId="0" xfId="0" applyFont="1" applyFill="1" applyAlignment="1">
      <alignment horizontal="right" indent="1"/>
    </xf>
    <xf numFmtId="0" fontId="14" fillId="0" borderId="0" xfId="12" applyFill="1" applyAlignment="1" applyProtection="1">
      <alignment horizontal="center"/>
    </xf>
    <xf numFmtId="170" fontId="32" fillId="6" borderId="0" xfId="0" applyNumberFormat="1" applyFont="1" applyFill="1" applyBorder="1" applyAlignment="1">
      <alignment horizontal="right"/>
    </xf>
    <xf numFmtId="0" fontId="13" fillId="0" borderId="0" xfId="0" applyFont="1" applyBorder="1"/>
    <xf numFmtId="170" fontId="6" fillId="4" borderId="0" xfId="0" applyNumberFormat="1" applyFont="1" applyFill="1" applyBorder="1" applyAlignment="1">
      <alignment horizontal="right"/>
    </xf>
    <xf numFmtId="170" fontId="32" fillId="4" borderId="0" xfId="0" applyNumberFormat="1" applyFont="1" applyFill="1" applyBorder="1" applyAlignment="1">
      <alignment horizontal="left"/>
    </xf>
    <xf numFmtId="0" fontId="11" fillId="0" borderId="0" xfId="0" applyFont="1" applyFill="1" applyBorder="1"/>
    <xf numFmtId="0" fontId="44" fillId="0" borderId="0" xfId="12" applyFont="1" applyFill="1" applyBorder="1" applyAlignment="1" applyProtection="1">
      <alignment horizontal="right" vertical="center"/>
    </xf>
    <xf numFmtId="0" fontId="44" fillId="0" borderId="0" xfId="12" applyFont="1" applyFill="1" applyAlignment="1" applyProtection="1">
      <alignment horizontal="right" vertical="center"/>
    </xf>
    <xf numFmtId="0" fontId="14" fillId="0" borderId="0" xfId="12" applyFill="1" applyBorder="1" applyAlignment="1" applyProtection="1"/>
    <xf numFmtId="0" fontId="23" fillId="0" borderId="10" xfId="0" applyFont="1" applyFill="1" applyBorder="1" applyAlignment="1">
      <alignment horizontal="center" vertical="center"/>
    </xf>
    <xf numFmtId="0" fontId="32" fillId="3" borderId="0" xfId="0" applyFont="1" applyFill="1" applyBorder="1"/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170" fontId="32" fillId="0" borderId="0" xfId="0" applyNumberFormat="1" applyFont="1" applyFill="1" applyBorder="1" applyAlignment="1">
      <alignment horizontal="right"/>
    </xf>
    <xf numFmtId="0" fontId="32" fillId="0" borderId="0" xfId="0" applyFont="1" applyFill="1" applyBorder="1"/>
    <xf numFmtId="170" fontId="33" fillId="0" borderId="0" xfId="0" applyNumberFormat="1" applyFont="1" applyBorder="1" applyAlignment="1">
      <alignment horizontal="right"/>
    </xf>
    <xf numFmtId="169" fontId="6" fillId="0" borderId="0" xfId="0" applyNumberFormat="1" applyFont="1" applyFill="1" applyBorder="1" applyAlignment="1">
      <alignment horizontal="right"/>
    </xf>
    <xf numFmtId="171" fontId="6" fillId="0" borderId="0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/>
    <xf numFmtId="170" fontId="17" fillId="0" borderId="0" xfId="0" applyNumberFormat="1" applyFont="1" applyFill="1" applyBorder="1" applyAlignment="1">
      <alignment horizontal="right"/>
    </xf>
    <xf numFmtId="169" fontId="17" fillId="0" borderId="0" xfId="0" applyNumberFormat="1" applyFont="1" applyFill="1" applyBorder="1" applyAlignment="1">
      <alignment horizontal="right"/>
    </xf>
    <xf numFmtId="171" fontId="17" fillId="0" borderId="0" xfId="0" applyNumberFormat="1" applyFont="1" applyFill="1" applyBorder="1" applyAlignment="1">
      <alignment horizontal="right"/>
    </xf>
    <xf numFmtId="0" fontId="17" fillId="0" borderId="0" xfId="0" applyFont="1" applyFill="1" applyBorder="1"/>
    <xf numFmtId="0" fontId="19" fillId="2" borderId="0" xfId="0" applyFont="1" applyFill="1" applyBorder="1"/>
    <xf numFmtId="171" fontId="32" fillId="5" borderId="0" xfId="0" applyNumberFormat="1" applyFont="1" applyFill="1" applyBorder="1" applyAlignment="1">
      <alignment horizontal="right"/>
    </xf>
    <xf numFmtId="170" fontId="34" fillId="0" borderId="0" xfId="0" applyNumberFormat="1" applyFont="1" applyFill="1" applyBorder="1" applyAlignment="1">
      <alignment horizontal="right"/>
    </xf>
    <xf numFmtId="0" fontId="36" fillId="0" borderId="0" xfId="0" applyFont="1" applyBorder="1"/>
    <xf numFmtId="0" fontId="38" fillId="0" borderId="0" xfId="0" applyFont="1" applyFill="1" applyBorder="1"/>
    <xf numFmtId="2" fontId="9" fillId="0" borderId="0" xfId="0" applyNumberFormat="1" applyFont="1" applyFill="1" applyBorder="1"/>
    <xf numFmtId="0" fontId="9" fillId="0" borderId="0" xfId="0" applyFont="1" applyFill="1" applyBorder="1"/>
    <xf numFmtId="0" fontId="8" fillId="0" borderId="0" xfId="0" applyFont="1" applyFill="1" applyBorder="1"/>
    <xf numFmtId="0" fontId="48" fillId="0" borderId="0" xfId="0" applyFont="1" applyFill="1" applyBorder="1" applyAlignment="1">
      <alignment horizontal="center" vertical="center"/>
    </xf>
    <xf numFmtId="169" fontId="0" fillId="0" borderId="0" xfId="0" applyNumberFormat="1" applyFill="1" applyBorder="1" applyAlignment="1">
      <alignment horizontal="right"/>
    </xf>
    <xf numFmtId="170" fontId="32" fillId="4" borderId="0" xfId="0" applyNumberFormat="1" applyFont="1" applyFill="1" applyBorder="1" applyAlignment="1">
      <alignment horizontal="right"/>
    </xf>
    <xf numFmtId="169" fontId="32" fillId="4" borderId="0" xfId="0" applyNumberFormat="1" applyFont="1" applyFill="1" applyBorder="1" applyAlignment="1">
      <alignment horizontal="right"/>
    </xf>
    <xf numFmtId="0" fontId="6" fillId="4" borderId="0" xfId="0" applyFont="1" applyFill="1"/>
    <xf numFmtId="0" fontId="41" fillId="0" borderId="0" xfId="0" applyFont="1" applyFill="1" applyBorder="1"/>
    <xf numFmtId="0" fontId="48" fillId="0" borderId="0" xfId="0" applyFont="1" applyBorder="1" applyAlignment="1">
      <alignment horizontal="center" vertical="center"/>
    </xf>
    <xf numFmtId="0" fontId="53" fillId="4" borderId="3" xfId="0" applyFont="1" applyFill="1" applyBorder="1" applyAlignment="1">
      <alignment horizontal="center" vertical="center"/>
    </xf>
    <xf numFmtId="0" fontId="54" fillId="4" borderId="5" xfId="0" applyFont="1" applyFill="1" applyBorder="1" applyAlignment="1">
      <alignment horizontal="center" vertical="center"/>
    </xf>
    <xf numFmtId="0" fontId="53" fillId="4" borderId="12" xfId="0" applyFont="1" applyFill="1" applyBorder="1" applyAlignment="1">
      <alignment horizontal="center" vertical="center"/>
    </xf>
    <xf numFmtId="0" fontId="53" fillId="4" borderId="10" xfId="0" applyFont="1" applyFill="1" applyBorder="1" applyAlignment="1">
      <alignment horizontal="center" vertical="center"/>
    </xf>
    <xf numFmtId="0" fontId="55" fillId="4" borderId="5" xfId="0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horizontal="right" vertical="center"/>
    </xf>
    <xf numFmtId="0" fontId="41" fillId="0" borderId="0" xfId="0" applyFont="1" applyBorder="1" applyAlignment="1">
      <alignment horizontal="center" vertical="center"/>
    </xf>
    <xf numFmtId="172" fontId="6" fillId="0" borderId="0" xfId="0" applyNumberFormat="1" applyFont="1" applyBorder="1" applyAlignment="1">
      <alignment horizontal="right"/>
    </xf>
    <xf numFmtId="0" fontId="5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0" fontId="23" fillId="0" borderId="0" xfId="0" applyFont="1" applyFill="1" applyAlignment="1">
      <alignment horizontal="right"/>
    </xf>
    <xf numFmtId="0" fontId="33" fillId="4" borderId="0" xfId="0" applyFont="1" applyFill="1" applyBorder="1"/>
    <xf numFmtId="0" fontId="0" fillId="4" borderId="0" xfId="0" applyFill="1" applyBorder="1"/>
    <xf numFmtId="0" fontId="5" fillId="0" borderId="0" xfId="0" applyFont="1" applyFill="1" applyBorder="1" applyAlignment="1">
      <alignment horizontal="center"/>
    </xf>
    <xf numFmtId="0" fontId="43" fillId="0" borderId="0" xfId="12" applyFont="1" applyFill="1" applyAlignment="1" applyProtection="1"/>
    <xf numFmtId="0" fontId="42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0" fontId="32" fillId="4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70" fontId="32" fillId="4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59" fillId="4" borderId="0" xfId="0" applyFont="1" applyFill="1" applyBorder="1"/>
    <xf numFmtId="170" fontId="0" fillId="4" borderId="0" xfId="0" applyNumberFormat="1" applyFill="1" applyBorder="1" applyAlignment="1">
      <alignment horizontal="right"/>
    </xf>
    <xf numFmtId="0" fontId="39" fillId="0" borderId="0" xfId="0" applyFont="1" applyFill="1" applyAlignment="1">
      <alignment horizontal="right"/>
    </xf>
    <xf numFmtId="0" fontId="66" fillId="0" borderId="0" xfId="0" applyFont="1" applyBorder="1" applyAlignment="1">
      <alignment horizontal="center" vertical="center" wrapText="1" readingOrder="2"/>
    </xf>
    <xf numFmtId="170" fontId="50" fillId="4" borderId="0" xfId="0" applyNumberFormat="1" applyFont="1" applyFill="1" applyBorder="1" applyAlignment="1">
      <alignment horizontal="right"/>
    </xf>
    <xf numFmtId="173" fontId="50" fillId="4" borderId="0" xfId="0" applyNumberFormat="1" applyFont="1" applyFill="1" applyBorder="1" applyAlignment="1">
      <alignment horizontal="center"/>
    </xf>
    <xf numFmtId="0" fontId="54" fillId="4" borderId="10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horizontal="center" vertical="center"/>
    </xf>
    <xf numFmtId="0" fontId="59" fillId="10" borderId="10" xfId="0" applyFont="1" applyFill="1" applyBorder="1"/>
    <xf numFmtId="170" fontId="0" fillId="0" borderId="6" xfId="0" applyNumberFormat="1" applyBorder="1" applyAlignment="1">
      <alignment horizontal="right"/>
    </xf>
    <xf numFmtId="0" fontId="48" fillId="0" borderId="0" xfId="0" applyFont="1" applyBorder="1" applyAlignment="1">
      <alignment horizontal="right" vertical="center"/>
    </xf>
    <xf numFmtId="0" fontId="42" fillId="4" borderId="0" xfId="0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center" vertical="center"/>
    </xf>
    <xf numFmtId="170" fontId="48" fillId="0" borderId="13" xfId="0" applyNumberFormat="1" applyFont="1" applyBorder="1" applyAlignment="1">
      <alignment horizontal="right" vertical="center"/>
    </xf>
    <xf numFmtId="173" fontId="48" fillId="0" borderId="7" xfId="0" applyNumberFormat="1" applyFont="1" applyBorder="1" applyAlignment="1">
      <alignment horizontal="center" vertical="center"/>
    </xf>
    <xf numFmtId="170" fontId="48" fillId="0" borderId="12" xfId="0" applyNumberFormat="1" applyFont="1" applyBorder="1" applyAlignment="1">
      <alignment horizontal="right" vertical="center"/>
    </xf>
    <xf numFmtId="173" fontId="48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4" fillId="4" borderId="11" xfId="0" applyFont="1" applyFill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41" fillId="0" borderId="0" xfId="0" applyFont="1" applyBorder="1"/>
    <xf numFmtId="0" fontId="0" fillId="0" borderId="0" xfId="0" applyBorder="1"/>
    <xf numFmtId="0" fontId="41" fillId="0" borderId="0" xfId="0" applyFont="1" applyBorder="1" applyAlignment="1">
      <alignment vertical="center"/>
    </xf>
    <xf numFmtId="0" fontId="62" fillId="4" borderId="0" xfId="0" applyFont="1" applyFill="1"/>
    <xf numFmtId="0" fontId="53" fillId="4" borderId="11" xfId="0" applyFont="1" applyFill="1" applyBorder="1" applyAlignment="1">
      <alignment horizontal="center" vertical="center"/>
    </xf>
    <xf numFmtId="0" fontId="58" fillId="4" borderId="11" xfId="0" applyFont="1" applyFill="1" applyBorder="1" applyAlignment="1">
      <alignment horizontal="center" vertical="center"/>
    </xf>
    <xf numFmtId="0" fontId="58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right"/>
    </xf>
    <xf numFmtId="0" fontId="62" fillId="4" borderId="9" xfId="0" applyFont="1" applyFill="1" applyBorder="1" applyAlignment="1">
      <alignment horizontal="center"/>
    </xf>
    <xf numFmtId="0" fontId="75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 readingOrder="2"/>
    </xf>
    <xf numFmtId="0" fontId="75" fillId="0" borderId="14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6" xfId="0" applyFont="1" applyBorder="1" applyAlignment="1">
      <alignment horizontal="center" vertical="center"/>
    </xf>
    <xf numFmtId="0" fontId="48" fillId="4" borderId="0" xfId="0" applyFont="1" applyFill="1" applyBorder="1" applyAlignment="1">
      <alignment horizontal="center" vertical="center" readingOrder="2"/>
    </xf>
    <xf numFmtId="0" fontId="42" fillId="4" borderId="0" xfId="0" applyFont="1" applyFill="1" applyBorder="1" applyAlignment="1">
      <alignment vertical="center"/>
    </xf>
    <xf numFmtId="0" fontId="75" fillId="0" borderId="9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5" fillId="0" borderId="7" xfId="0" applyFont="1" applyBorder="1" applyAlignment="1">
      <alignment horizontal="center" vertical="center"/>
    </xf>
    <xf numFmtId="0" fontId="75" fillId="0" borderId="12" xfId="0" applyFont="1" applyBorder="1" applyAlignment="1">
      <alignment horizontal="center" vertical="center"/>
    </xf>
    <xf numFmtId="0" fontId="75" fillId="0" borderId="3" xfId="0" applyFont="1" applyBorder="1" applyAlignment="1">
      <alignment horizontal="center" vertical="center"/>
    </xf>
    <xf numFmtId="0" fontId="75" fillId="0" borderId="5" xfId="0" applyFont="1" applyBorder="1" applyAlignment="1">
      <alignment horizontal="center" vertical="center"/>
    </xf>
    <xf numFmtId="0" fontId="42" fillId="4" borderId="0" xfId="0" applyFont="1" applyFill="1" applyBorder="1"/>
    <xf numFmtId="0" fontId="45" fillId="4" borderId="0" xfId="0" applyFont="1" applyFill="1" applyBorder="1" applyAlignment="1">
      <alignment horizontal="right" indent="1"/>
    </xf>
    <xf numFmtId="0" fontId="75" fillId="0" borderId="4" xfId="0" applyFont="1" applyBorder="1" applyAlignment="1">
      <alignment horizontal="center" vertical="center" readingOrder="2"/>
    </xf>
    <xf numFmtId="0" fontId="75" fillId="0" borderId="6" xfId="0" applyFont="1" applyBorder="1" applyAlignment="1">
      <alignment horizontal="center" vertical="center" readingOrder="2"/>
    </xf>
    <xf numFmtId="0" fontId="75" fillId="0" borderId="0" xfId="0" applyFont="1" applyBorder="1" applyAlignment="1">
      <alignment horizontal="center" vertical="center" readingOrder="2"/>
    </xf>
    <xf numFmtId="0" fontId="75" fillId="0" borderId="7" xfId="0" applyFont="1" applyBorder="1" applyAlignment="1">
      <alignment horizontal="center" vertical="center" readingOrder="2"/>
    </xf>
    <xf numFmtId="169" fontId="0" fillId="4" borderId="0" xfId="0" applyNumberForma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48" fillId="4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69" fontId="6" fillId="4" borderId="0" xfId="0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76" fillId="9" borderId="10" xfId="0" applyFont="1" applyFill="1" applyBorder="1" applyAlignment="1">
      <alignment horizontal="center" vertical="center"/>
    </xf>
    <xf numFmtId="0" fontId="78" fillId="4" borderId="8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right"/>
    </xf>
    <xf numFmtId="0" fontId="32" fillId="6" borderId="0" xfId="0" applyFont="1" applyFill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6" fillId="0" borderId="0" xfId="0" applyFont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2" fontId="0" fillId="0" borderId="0" xfId="0" applyNumberFormat="1"/>
    <xf numFmtId="0" fontId="52" fillId="13" borderId="10" xfId="0" applyFont="1" applyFill="1" applyBorder="1" applyAlignment="1">
      <alignment horizontal="center" vertical="center"/>
    </xf>
    <xf numFmtId="170" fontId="68" fillId="8" borderId="9" xfId="0" applyNumberFormat="1" applyFont="1" applyFill="1" applyBorder="1" applyAlignment="1">
      <alignment horizontal="center" vertical="center"/>
    </xf>
    <xf numFmtId="0" fontId="59" fillId="4" borderId="0" xfId="0" applyFont="1" applyFill="1"/>
    <xf numFmtId="0" fontId="0" fillId="0" borderId="17" xfId="0" applyBorder="1"/>
    <xf numFmtId="0" fontId="41" fillId="0" borderId="0" xfId="0" applyFont="1" applyBorder="1" applyAlignment="1">
      <alignment horizontal="right"/>
    </xf>
    <xf numFmtId="170" fontId="41" fillId="0" borderId="0" xfId="0" applyNumberFormat="1" applyFont="1" applyBorder="1" applyAlignment="1">
      <alignment horizontal="right"/>
    </xf>
    <xf numFmtId="0" fontId="41" fillId="4" borderId="0" xfId="0" applyFont="1" applyFill="1" applyBorder="1"/>
    <xf numFmtId="0" fontId="82" fillId="4" borderId="0" xfId="0" applyFont="1" applyFill="1" applyBorder="1" applyAlignment="1">
      <alignment vertical="center" wrapText="1"/>
    </xf>
    <xf numFmtId="170" fontId="0" fillId="0" borderId="18" xfId="0" applyNumberFormat="1" applyBorder="1" applyAlignment="1">
      <alignment horizontal="right"/>
    </xf>
    <xf numFmtId="0" fontId="42" fillId="0" borderId="7" xfId="0" applyFont="1" applyBorder="1" applyAlignment="1">
      <alignment horizontal="right" vertical="center"/>
    </xf>
    <xf numFmtId="0" fontId="41" fillId="0" borderId="19" xfId="0" applyFont="1" applyBorder="1"/>
    <xf numFmtId="0" fontId="65" fillId="4" borderId="0" xfId="0" applyFont="1" applyFill="1" applyAlignment="1">
      <alignment vertical="center"/>
    </xf>
    <xf numFmtId="0" fontId="41" fillId="0" borderId="19" xfId="0" applyFont="1" applyBorder="1" applyAlignment="1">
      <alignment vertical="center"/>
    </xf>
    <xf numFmtId="0" fontId="0" fillId="0" borderId="0" xfId="0" applyAlignment="1">
      <alignment vertical="center"/>
    </xf>
    <xf numFmtId="170" fontId="0" fillId="0" borderId="19" xfId="0" applyNumberFormat="1" applyBorder="1" applyAlignment="1">
      <alignment horizontal="right"/>
    </xf>
    <xf numFmtId="170" fontId="57" fillId="0" borderId="19" xfId="0" applyNumberFormat="1" applyFont="1" applyBorder="1" applyAlignment="1">
      <alignment horizontal="right"/>
    </xf>
    <xf numFmtId="170" fontId="57" fillId="0" borderId="0" xfId="0" applyNumberFormat="1" applyFont="1" applyAlignment="1">
      <alignment horizontal="right"/>
    </xf>
    <xf numFmtId="0" fontId="19" fillId="4" borderId="0" xfId="0" applyFont="1" applyFill="1"/>
    <xf numFmtId="170" fontId="32" fillId="4" borderId="19" xfId="0" applyNumberFormat="1" applyFont="1" applyFill="1" applyBorder="1" applyAlignment="1">
      <alignment horizontal="right"/>
    </xf>
    <xf numFmtId="170" fontId="83" fillId="4" borderId="19" xfId="0" applyNumberFormat="1" applyFont="1" applyFill="1" applyBorder="1" applyAlignment="1">
      <alignment horizontal="right"/>
    </xf>
    <xf numFmtId="170" fontId="32" fillId="4" borderId="0" xfId="0" applyNumberFormat="1" applyFont="1" applyFill="1" applyAlignment="1">
      <alignment horizontal="right"/>
    </xf>
    <xf numFmtId="0" fontId="52" fillId="13" borderId="11" xfId="0" applyFont="1" applyFill="1" applyBorder="1" applyAlignment="1">
      <alignment horizontal="center" vertical="center"/>
    </xf>
    <xf numFmtId="0" fontId="52" fillId="4" borderId="3" xfId="0" applyFont="1" applyFill="1" applyBorder="1" applyAlignment="1">
      <alignment horizontal="center" vertical="center"/>
    </xf>
    <xf numFmtId="0" fontId="48" fillId="0" borderId="6" xfId="0" applyFont="1" applyBorder="1" applyAlignment="1">
      <alignment horizontal="right" vertical="center" readingOrder="2"/>
    </xf>
    <xf numFmtId="0" fontId="48" fillId="0" borderId="7" xfId="0" applyFont="1" applyBorder="1" applyAlignment="1">
      <alignment horizontal="right" vertical="center" readingOrder="2"/>
    </xf>
    <xf numFmtId="0" fontId="69" fillId="0" borderId="7" xfId="0" applyFont="1" applyBorder="1" applyAlignment="1">
      <alignment horizontal="right" vertical="center" readingOrder="2"/>
    </xf>
    <xf numFmtId="0" fontId="69" fillId="0" borderId="5" xfId="0" applyFont="1" applyBorder="1" applyAlignment="1">
      <alignment horizontal="right" vertical="center" readingOrder="2"/>
    </xf>
    <xf numFmtId="0" fontId="84" fillId="0" borderId="13" xfId="0" applyFont="1" applyBorder="1" applyAlignment="1">
      <alignment horizontal="right" vertical="center" readingOrder="2"/>
    </xf>
    <xf numFmtId="0" fontId="60" fillId="4" borderId="0" xfId="0" applyFont="1" applyFill="1" applyBorder="1" applyAlignment="1">
      <alignment horizontal="center" vertical="center" wrapText="1"/>
    </xf>
    <xf numFmtId="0" fontId="55" fillId="4" borderId="0" xfId="0" applyFont="1" applyFill="1" applyBorder="1" applyAlignment="1">
      <alignment horizontal="center" vertical="center"/>
    </xf>
    <xf numFmtId="0" fontId="0" fillId="0" borderId="9" xfId="0" applyBorder="1"/>
    <xf numFmtId="0" fontId="76" fillId="12" borderId="0" xfId="0" applyFont="1" applyFill="1"/>
    <xf numFmtId="172" fontId="0" fillId="0" borderId="0" xfId="0" applyNumberFormat="1" applyAlignment="1">
      <alignment horizontal="right"/>
    </xf>
    <xf numFmtId="0" fontId="54" fillId="4" borderId="8" xfId="0" applyFont="1" applyFill="1" applyBorder="1" applyAlignment="1">
      <alignment horizontal="center" vertical="center"/>
    </xf>
    <xf numFmtId="172" fontId="0" fillId="0" borderId="0" xfId="0" applyNumberFormat="1" applyBorder="1" applyAlignment="1">
      <alignment horizontal="right"/>
    </xf>
    <xf numFmtId="0" fontId="55" fillId="4" borderId="8" xfId="0" applyFont="1" applyFill="1" applyBorder="1" applyAlignment="1">
      <alignment horizontal="center" vertical="center"/>
    </xf>
    <xf numFmtId="0" fontId="53" fillId="4" borderId="8" xfId="0" applyFont="1" applyFill="1" applyBorder="1" applyAlignment="1">
      <alignment horizontal="center" vertical="center"/>
    </xf>
    <xf numFmtId="0" fontId="76" fillId="9" borderId="0" xfId="0" applyFont="1" applyFill="1"/>
    <xf numFmtId="0" fontId="48" fillId="0" borderId="0" xfId="0" applyFont="1" applyBorder="1"/>
    <xf numFmtId="0" fontId="48" fillId="0" borderId="0" xfId="0" applyFont="1" applyBorder="1" applyAlignment="1">
      <alignment horizontal="center"/>
    </xf>
    <xf numFmtId="0" fontId="48" fillId="0" borderId="0" xfId="0" applyFont="1" applyFill="1" applyAlignment="1">
      <alignment horizontal="center"/>
    </xf>
    <xf numFmtId="172" fontId="48" fillId="0" borderId="0" xfId="0" applyNumberFormat="1" applyFont="1" applyFill="1" applyBorder="1" applyAlignment="1">
      <alignment horizontal="right"/>
    </xf>
    <xf numFmtId="0" fontId="48" fillId="0" borderId="0" xfId="0" applyFont="1"/>
    <xf numFmtId="0" fontId="48" fillId="0" borderId="0" xfId="0" applyFont="1" applyFill="1" applyBorder="1" applyAlignment="1">
      <alignment horizontal="center"/>
    </xf>
    <xf numFmtId="0" fontId="48" fillId="0" borderId="0" xfId="0" applyFont="1" applyFill="1" applyBorder="1"/>
    <xf numFmtId="0" fontId="86" fillId="0" borderId="0" xfId="0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173" fontId="45" fillId="0" borderId="0" xfId="0" applyNumberFormat="1" applyFont="1" applyFill="1" applyBorder="1" applyAlignment="1">
      <alignment horizontal="center" vertical="center"/>
    </xf>
    <xf numFmtId="173" fontId="50" fillId="0" borderId="0" xfId="0" applyNumberFormat="1" applyFont="1" applyFill="1" applyBorder="1" applyAlignment="1">
      <alignment horizontal="center" vertical="center"/>
    </xf>
    <xf numFmtId="173" fontId="48" fillId="0" borderId="0" xfId="0" applyNumberFormat="1" applyFont="1" applyFill="1" applyBorder="1" applyAlignment="1">
      <alignment horizontal="center" vertical="center"/>
    </xf>
    <xf numFmtId="0" fontId="87" fillId="0" borderId="0" xfId="0" applyFont="1" applyAlignment="1">
      <alignment horizontal="right"/>
    </xf>
    <xf numFmtId="0" fontId="84" fillId="0" borderId="0" xfId="0" applyFont="1"/>
    <xf numFmtId="0" fontId="60" fillId="4" borderId="0" xfId="0" applyFont="1" applyFill="1" applyBorder="1" applyAlignment="1">
      <alignment vertical="center" wrapText="1"/>
    </xf>
    <xf numFmtId="0" fontId="62" fillId="4" borderId="10" xfId="0" applyFont="1" applyFill="1" applyBorder="1" applyAlignment="1">
      <alignment horizontal="center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horizontal="center" wrapText="1" readingOrder="2"/>
    </xf>
    <xf numFmtId="0" fontId="64" fillId="0" borderId="10" xfId="0" applyFont="1" applyFill="1" applyBorder="1" applyAlignment="1">
      <alignment horizontal="center" wrapText="1" readingOrder="2"/>
    </xf>
    <xf numFmtId="0" fontId="48" fillId="4" borderId="0" xfId="0" applyFont="1" applyFill="1" applyAlignment="1">
      <alignment horizontal="center"/>
    </xf>
    <xf numFmtId="0" fontId="48" fillId="4" borderId="6" xfId="0" applyFont="1" applyFill="1" applyBorder="1" applyAlignment="1">
      <alignment horizontal="center"/>
    </xf>
    <xf numFmtId="0" fontId="48" fillId="4" borderId="13" xfId="0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0" fontId="48" fillId="4" borderId="7" xfId="0" applyFont="1" applyFill="1" applyBorder="1" applyAlignment="1">
      <alignment horizontal="center"/>
    </xf>
    <xf numFmtId="0" fontId="62" fillId="4" borderId="14" xfId="0" applyFont="1" applyFill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horizontal="center"/>
    </xf>
    <xf numFmtId="0" fontId="48" fillId="0" borderId="13" xfId="0" applyFont="1" applyBorder="1" applyAlignment="1">
      <alignment horizontal="center"/>
    </xf>
    <xf numFmtId="0" fontId="48" fillId="0" borderId="7" xfId="0" applyFont="1" applyBorder="1" applyAlignment="1">
      <alignment horizontal="center"/>
    </xf>
    <xf numFmtId="0" fontId="48" fillId="0" borderId="7" xfId="0" applyFont="1" applyFill="1" applyBorder="1" applyAlignment="1">
      <alignment horizontal="center"/>
    </xf>
    <xf numFmtId="0" fontId="62" fillId="4" borderId="13" xfId="0" applyFont="1" applyFill="1" applyBorder="1" applyAlignment="1">
      <alignment vertical="center"/>
    </xf>
    <xf numFmtId="0" fontId="0" fillId="0" borderId="13" xfId="0" applyBorder="1"/>
    <xf numFmtId="0" fontId="48" fillId="0" borderId="13" xfId="0" applyFont="1" applyBorder="1"/>
    <xf numFmtId="0" fontId="48" fillId="0" borderId="5" xfId="0" applyFont="1" applyFill="1" applyBorder="1" applyAlignment="1">
      <alignment horizontal="center"/>
    </xf>
    <xf numFmtId="172" fontId="48" fillId="0" borderId="0" xfId="0" applyNumberFormat="1" applyFont="1" applyBorder="1" applyAlignment="1">
      <alignment horizontal="center"/>
    </xf>
    <xf numFmtId="172" fontId="48" fillId="0" borderId="0" xfId="0" applyNumberFormat="1" applyFont="1" applyFill="1" applyBorder="1" applyAlignment="1">
      <alignment horizontal="center"/>
    </xf>
    <xf numFmtId="172" fontId="0" fillId="0" borderId="0" xfId="0" applyNumberFormat="1" applyBorder="1" applyAlignment="1">
      <alignment horizontal="center"/>
    </xf>
    <xf numFmtId="172" fontId="85" fillId="0" borderId="4" xfId="0" applyNumberFormat="1" applyFont="1" applyBorder="1" applyAlignment="1">
      <alignment horizontal="center"/>
    </xf>
    <xf numFmtId="172" fontId="85" fillId="0" borderId="0" xfId="0" applyNumberFormat="1" applyFont="1" applyBorder="1" applyAlignment="1">
      <alignment horizontal="center"/>
    </xf>
    <xf numFmtId="0" fontId="62" fillId="4" borderId="0" xfId="0" applyFont="1" applyFill="1" applyAlignment="1">
      <alignment horizontal="center"/>
    </xf>
    <xf numFmtId="0" fontId="34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60" fillId="4" borderId="10" xfId="0" applyFont="1" applyFill="1" applyBorder="1" applyAlignment="1">
      <alignment horizontal="center" vertical="center" wrapText="1"/>
    </xf>
    <xf numFmtId="0" fontId="86" fillId="0" borderId="11" xfId="0" applyFont="1" applyBorder="1" applyAlignment="1">
      <alignment horizontal="center" vertical="center"/>
    </xf>
    <xf numFmtId="0" fontId="86" fillId="0" borderId="9" xfId="0" applyFont="1" applyBorder="1" applyAlignment="1">
      <alignment horizontal="center" vertical="center"/>
    </xf>
    <xf numFmtId="0" fontId="86" fillId="0" borderId="16" xfId="0" applyFont="1" applyBorder="1" applyAlignment="1">
      <alignment horizontal="center" vertical="center"/>
    </xf>
    <xf numFmtId="170" fontId="46" fillId="4" borderId="0" xfId="0" applyNumberFormat="1" applyFont="1" applyFill="1" applyBorder="1" applyAlignment="1">
      <alignment horizontal="right" vertical="center"/>
    </xf>
    <xf numFmtId="0" fontId="60" fillId="4" borderId="12" xfId="0" applyFont="1" applyFill="1" applyBorder="1" applyAlignment="1">
      <alignment horizontal="center" vertical="center" wrapText="1"/>
    </xf>
    <xf numFmtId="170" fontId="0" fillId="8" borderId="11" xfId="0" applyNumberFormat="1" applyFill="1" applyBorder="1" applyAlignment="1">
      <alignment horizontal="right"/>
    </xf>
    <xf numFmtId="170" fontId="0" fillId="8" borderId="11" xfId="0" applyNumberFormat="1" applyFill="1" applyBorder="1"/>
    <xf numFmtId="0" fontId="86" fillId="0" borderId="6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170" fontId="0" fillId="8" borderId="9" xfId="0" applyNumberFormat="1" applyFill="1" applyBorder="1" applyAlignment="1">
      <alignment horizontal="right"/>
    </xf>
    <xf numFmtId="170" fontId="0" fillId="8" borderId="9" xfId="0" applyNumberFormat="1" applyFill="1" applyBorder="1"/>
    <xf numFmtId="0" fontId="86" fillId="0" borderId="7" xfId="0" applyFont="1" applyBorder="1" applyAlignment="1">
      <alignment horizontal="center" vertical="center"/>
    </xf>
    <xf numFmtId="0" fontId="86" fillId="0" borderId="13" xfId="0" applyFont="1" applyBorder="1" applyAlignment="1">
      <alignment horizontal="center" vertical="center"/>
    </xf>
    <xf numFmtId="170" fontId="6" fillId="8" borderId="9" xfId="0" applyNumberFormat="1" applyFont="1" applyFill="1" applyBorder="1" applyAlignment="1">
      <alignment horizontal="right"/>
    </xf>
    <xf numFmtId="170" fontId="0" fillId="4" borderId="0" xfId="0" applyNumberFormat="1" applyFill="1" applyBorder="1"/>
    <xf numFmtId="0" fontId="86" fillId="8" borderId="9" xfId="0" applyFont="1" applyFill="1" applyBorder="1" applyAlignment="1">
      <alignment horizontal="center" vertical="center"/>
    </xf>
    <xf numFmtId="0" fontId="64" fillId="4" borderId="10" xfId="0" applyFont="1" applyFill="1" applyBorder="1" applyAlignment="1">
      <alignment horizontal="center" vertical="center" wrapText="1"/>
    </xf>
    <xf numFmtId="0" fontId="64" fillId="4" borderId="15" xfId="0" applyFont="1" applyFill="1" applyBorder="1" applyAlignment="1">
      <alignment horizontal="center" vertical="center" wrapText="1"/>
    </xf>
    <xf numFmtId="0" fontId="75" fillId="4" borderId="7" xfId="0" applyFont="1" applyFill="1" applyBorder="1" applyAlignment="1">
      <alignment horizontal="center" vertical="center"/>
    </xf>
    <xf numFmtId="0" fontId="75" fillId="4" borderId="13" xfId="0" applyFont="1" applyFill="1" applyBorder="1" applyAlignment="1">
      <alignment horizontal="center" vertical="center"/>
    </xf>
    <xf numFmtId="0" fontId="75" fillId="4" borderId="0" xfId="0" applyFont="1" applyFill="1" applyBorder="1" applyAlignment="1">
      <alignment horizontal="center" vertical="center"/>
    </xf>
    <xf numFmtId="0" fontId="77" fillId="9" borderId="12" xfId="0" applyFont="1" applyFill="1" applyBorder="1" applyAlignment="1">
      <alignment horizontal="center" vertical="center"/>
    </xf>
    <xf numFmtId="0" fontId="77" fillId="9" borderId="3" xfId="0" applyFont="1" applyFill="1" applyBorder="1" applyAlignment="1">
      <alignment horizontal="center" vertical="center"/>
    </xf>
    <xf numFmtId="0" fontId="77" fillId="9" borderId="5" xfId="0" applyFont="1" applyFill="1" applyBorder="1" applyAlignment="1">
      <alignment horizontal="center" vertical="center"/>
    </xf>
    <xf numFmtId="0" fontId="60" fillId="8" borderId="0" xfId="0" applyFont="1" applyFill="1" applyBorder="1" applyAlignment="1">
      <alignment horizontal="center" vertical="center" wrapText="1"/>
    </xf>
    <xf numFmtId="0" fontId="59" fillId="10" borderId="11" xfId="0" applyFont="1" applyFill="1" applyBorder="1" applyAlignment="1">
      <alignment horizontal="center"/>
    </xf>
    <xf numFmtId="0" fontId="62" fillId="4" borderId="3" xfId="0" applyFont="1" applyFill="1" applyBorder="1" applyAlignment="1">
      <alignment horizontal="center"/>
    </xf>
    <xf numFmtId="0" fontId="62" fillId="4" borderId="13" xfId="0" applyFont="1" applyFill="1" applyBorder="1" applyAlignment="1">
      <alignment horizontal="right"/>
    </xf>
    <xf numFmtId="0" fontId="76" fillId="9" borderId="16" xfId="0" applyFont="1" applyFill="1" applyBorder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3" xfId="0" applyFont="1" applyFill="1" applyBorder="1" applyAlignment="1">
      <alignment horizontal="right"/>
    </xf>
    <xf numFmtId="0" fontId="76" fillId="9" borderId="16" xfId="0" applyFont="1" applyFill="1" applyBorder="1" applyAlignment="1">
      <alignment horizontal="center" vertical="center"/>
    </xf>
    <xf numFmtId="0" fontId="75" fillId="0" borderId="3" xfId="0" applyFont="1" applyFill="1" applyBorder="1" applyAlignment="1">
      <alignment horizontal="center" vertical="center"/>
    </xf>
    <xf numFmtId="0" fontId="75" fillId="0" borderId="12" xfId="0" applyFont="1" applyFill="1" applyBorder="1" applyAlignment="1">
      <alignment horizontal="center" vertical="center"/>
    </xf>
    <xf numFmtId="0" fontId="88" fillId="11" borderId="0" xfId="0" applyFont="1" applyFill="1" applyAlignment="1">
      <alignment horizontal="left"/>
    </xf>
    <xf numFmtId="0" fontId="89" fillId="11" borderId="0" xfId="0" applyFont="1" applyFill="1" applyAlignment="1">
      <alignment horizontal="center" vertical="center"/>
    </xf>
    <xf numFmtId="0" fontId="90" fillId="11" borderId="0" xfId="0" applyFont="1" applyFill="1"/>
    <xf numFmtId="0" fontId="5" fillId="0" borderId="0" xfId="0" applyFont="1" applyBorder="1" applyAlignment="1">
      <alignment horizontal="right" wrapText="1"/>
    </xf>
    <xf numFmtId="170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wrapText="1"/>
    </xf>
    <xf numFmtId="173" fontId="0" fillId="0" borderId="0" xfId="0" applyNumberFormat="1" applyBorder="1" applyAlignment="1">
      <alignment horizontal="right"/>
    </xf>
    <xf numFmtId="0" fontId="62" fillId="4" borderId="14" xfId="0" applyFont="1" applyFill="1" applyBorder="1"/>
    <xf numFmtId="3" fontId="75" fillId="0" borderId="4" xfId="0" applyNumberFormat="1" applyFont="1" applyBorder="1" applyAlignment="1">
      <alignment horizontal="center" vertical="center"/>
    </xf>
    <xf numFmtId="1" fontId="75" fillId="0" borderId="4" xfId="0" applyNumberFormat="1" applyFont="1" applyBorder="1" applyAlignment="1">
      <alignment horizontal="center" vertical="center"/>
    </xf>
    <xf numFmtId="166" fontId="75" fillId="0" borderId="4" xfId="0" applyNumberFormat="1" applyFont="1" applyBorder="1" applyAlignment="1">
      <alignment horizontal="center" vertical="center"/>
    </xf>
    <xf numFmtId="0" fontId="62" fillId="4" borderId="13" xfId="0" applyFont="1" applyFill="1" applyBorder="1"/>
    <xf numFmtId="3" fontId="75" fillId="0" borderId="0" xfId="0" applyNumberFormat="1" applyFont="1" applyBorder="1" applyAlignment="1">
      <alignment horizontal="center" vertical="center"/>
    </xf>
    <xf numFmtId="1" fontId="75" fillId="0" borderId="0" xfId="0" applyNumberFormat="1" applyFont="1" applyBorder="1" applyAlignment="1">
      <alignment horizontal="center" vertical="center"/>
    </xf>
    <xf numFmtId="166" fontId="75" fillId="0" borderId="0" xfId="0" applyNumberFormat="1" applyFont="1" applyBorder="1" applyAlignment="1">
      <alignment horizontal="center" vertical="center"/>
    </xf>
    <xf numFmtId="0" fontId="48" fillId="0" borderId="13" xfId="0" applyFont="1" applyFill="1" applyBorder="1" applyAlignment="1">
      <alignment horizontal="center" vertical="center"/>
    </xf>
    <xf numFmtId="170" fontId="68" fillId="8" borderId="11" xfId="0" applyNumberFormat="1" applyFont="1" applyFill="1" applyBorder="1" applyAlignment="1">
      <alignment horizontal="center" vertical="center"/>
    </xf>
    <xf numFmtId="170" fontId="68" fillId="8" borderId="9" xfId="0" applyNumberFormat="1" applyFont="1" applyFill="1" applyBorder="1" applyAlignment="1">
      <alignment horizontal="center" vertical="center" wrapText="1"/>
    </xf>
    <xf numFmtId="170" fontId="68" fillId="8" borderId="11" xfId="0" applyNumberFormat="1" applyFont="1" applyFill="1" applyBorder="1" applyAlignment="1">
      <alignment horizontal="center" vertical="center" wrapText="1"/>
    </xf>
    <xf numFmtId="170" fontId="70" fillId="8" borderId="9" xfId="0" applyNumberFormat="1" applyFont="1" applyFill="1" applyBorder="1" applyAlignment="1">
      <alignment horizontal="center" vertical="center" wrapText="1"/>
    </xf>
    <xf numFmtId="0" fontId="41" fillId="8" borderId="11" xfId="0" applyFont="1" applyFill="1" applyBorder="1" applyAlignment="1">
      <alignment horizontal="center" vertical="center"/>
    </xf>
    <xf numFmtId="0" fontId="81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48" fillId="0" borderId="13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4" borderId="13" xfId="0" applyFont="1" applyFill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63" fillId="4" borderId="0" xfId="0" applyFont="1" applyFill="1" applyBorder="1" applyAlignment="1">
      <alignment horizontal="center"/>
    </xf>
    <xf numFmtId="0" fontId="48" fillId="0" borderId="13" xfId="0" applyFont="1" applyFill="1" applyBorder="1" applyAlignment="1">
      <alignment horizontal="center"/>
    </xf>
    <xf numFmtId="172" fontId="48" fillId="0" borderId="0" xfId="0" applyNumberFormat="1" applyFont="1" applyBorder="1"/>
    <xf numFmtId="0" fontId="55" fillId="4" borderId="7" xfId="0" applyFont="1" applyFill="1" applyBorder="1" applyAlignment="1">
      <alignment horizontal="center" vertical="center"/>
    </xf>
    <xf numFmtId="0" fontId="48" fillId="4" borderId="0" xfId="0" applyFont="1" applyFill="1"/>
    <xf numFmtId="0" fontId="39" fillId="0" borderId="0" xfId="0" applyFont="1" applyFill="1" applyAlignment="1">
      <alignment horizontal="center" vertical="center"/>
    </xf>
    <xf numFmtId="0" fontId="62" fillId="4" borderId="0" xfId="0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 vertical="center"/>
    </xf>
    <xf numFmtId="0" fontId="76" fillId="9" borderId="16" xfId="0" applyFont="1" applyFill="1" applyBorder="1" applyAlignment="1">
      <alignment horizontal="center" vertical="center" wrapText="1"/>
    </xf>
    <xf numFmtId="0" fontId="48" fillId="4" borderId="7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 wrapText="1" readingOrder="2"/>
    </xf>
    <xf numFmtId="0" fontId="75" fillId="0" borderId="3" xfId="0" applyFont="1" applyFill="1" applyBorder="1" applyAlignment="1">
      <alignment horizontal="center" vertical="center" readingOrder="2"/>
    </xf>
    <xf numFmtId="0" fontId="75" fillId="0" borderId="5" xfId="0" applyFont="1" applyFill="1" applyBorder="1" applyAlignment="1">
      <alignment horizontal="center" vertical="center" readingOrder="2"/>
    </xf>
    <xf numFmtId="0" fontId="75" fillId="0" borderId="13" xfId="0" applyFont="1" applyFill="1" applyBorder="1" applyAlignment="1">
      <alignment horizontal="center" vertical="center"/>
    </xf>
    <xf numFmtId="0" fontId="75" fillId="0" borderId="5" xfId="0" applyFont="1" applyFill="1" applyBorder="1" applyAlignment="1">
      <alignment horizontal="center" vertical="center"/>
    </xf>
    <xf numFmtId="2" fontId="75" fillId="0" borderId="0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172" fontId="48" fillId="0" borderId="0" xfId="0" applyNumberFormat="1" applyFont="1" applyFill="1" applyBorder="1"/>
    <xf numFmtId="0" fontId="48" fillId="0" borderId="0" xfId="0" applyFont="1" applyAlignment="1">
      <alignment horizontal="center" vertical="center"/>
    </xf>
    <xf numFmtId="0" fontId="62" fillId="4" borderId="9" xfId="0" applyFont="1" applyFill="1" applyBorder="1" applyAlignment="1">
      <alignment vertical="center"/>
    </xf>
    <xf numFmtId="0" fontId="59" fillId="10" borderId="15" xfId="0" applyFont="1" applyFill="1" applyBorder="1"/>
    <xf numFmtId="170" fontId="0" fillId="0" borderId="4" xfId="0" applyNumberFormat="1" applyBorder="1" applyAlignment="1">
      <alignment horizontal="right"/>
    </xf>
    <xf numFmtId="0" fontId="0" fillId="0" borderId="7" xfId="0" applyBorder="1"/>
    <xf numFmtId="173" fontId="48" fillId="0" borderId="0" xfId="0" applyNumberFormat="1" applyFont="1" applyBorder="1" applyAlignment="1">
      <alignment horizontal="center" vertical="center"/>
    </xf>
    <xf numFmtId="173" fontId="48" fillId="0" borderId="3" xfId="0" applyNumberFormat="1" applyFont="1" applyBorder="1" applyAlignment="1">
      <alignment horizontal="center" vertical="center"/>
    </xf>
    <xf numFmtId="0" fontId="86" fillId="0" borderId="9" xfId="0" applyFont="1" applyFill="1" applyBorder="1" applyAlignment="1">
      <alignment horizontal="center" vertical="center"/>
    </xf>
    <xf numFmtId="0" fontId="86" fillId="0" borderId="7" xfId="0" applyFont="1" applyFill="1" applyBorder="1" applyAlignment="1">
      <alignment horizontal="center" vertical="center"/>
    </xf>
    <xf numFmtId="0" fontId="59" fillId="10" borderId="1" xfId="0" applyFont="1" applyFill="1" applyBorder="1"/>
    <xf numFmtId="0" fontId="59" fillId="10" borderId="8" xfId="0" applyFont="1" applyFill="1" applyBorder="1"/>
    <xf numFmtId="0" fontId="75" fillId="0" borderId="0" xfId="0" applyFont="1" applyFill="1" applyAlignment="1">
      <alignment horizontal="center" vertical="center"/>
    </xf>
    <xf numFmtId="0" fontId="75" fillId="0" borderId="5" xfId="0" applyFont="1" applyBorder="1" applyAlignment="1">
      <alignment horizontal="center" vertical="center" readingOrder="2"/>
    </xf>
    <xf numFmtId="0" fontId="75" fillId="0" borderId="3" xfId="0" applyFont="1" applyBorder="1" applyAlignment="1">
      <alignment horizontal="center" vertical="center" readingOrder="2"/>
    </xf>
    <xf numFmtId="0" fontId="75" fillId="4" borderId="0" xfId="0" applyFont="1" applyFill="1" applyAlignment="1">
      <alignment horizontal="center" vertical="center"/>
    </xf>
    <xf numFmtId="0" fontId="75" fillId="0" borderId="0" xfId="0" applyFont="1" applyFill="1" applyBorder="1" applyAlignment="1">
      <alignment horizontal="center" vertical="center" readingOrder="2"/>
    </xf>
    <xf numFmtId="0" fontId="48" fillId="0" borderId="7" xfId="0" applyFont="1" applyFill="1" applyBorder="1" applyAlignment="1">
      <alignment horizontal="center" vertical="center"/>
    </xf>
    <xf numFmtId="0" fontId="75" fillId="0" borderId="7" xfId="0" applyFont="1" applyFill="1" applyBorder="1" applyAlignment="1">
      <alignment horizontal="center" vertical="center" readingOrder="2"/>
    </xf>
    <xf numFmtId="0" fontId="41" fillId="0" borderId="7" xfId="0" applyFont="1" applyFill="1" applyBorder="1" applyAlignment="1">
      <alignment horizontal="center" vertical="center"/>
    </xf>
    <xf numFmtId="0" fontId="62" fillId="4" borderId="13" xfId="0" applyFont="1" applyFill="1" applyBorder="1" applyAlignment="1">
      <alignment horizontal="right" vertical="center"/>
    </xf>
    <xf numFmtId="0" fontId="48" fillId="0" borderId="3" xfId="0" applyFont="1" applyFill="1" applyBorder="1" applyAlignment="1">
      <alignment horizontal="center"/>
    </xf>
    <xf numFmtId="0" fontId="48" fillId="0" borderId="12" xfId="0" applyFont="1" applyFill="1" applyBorder="1" applyAlignment="1">
      <alignment horizontal="center"/>
    </xf>
    <xf numFmtId="0" fontId="62" fillId="4" borderId="9" xfId="0" applyFont="1" applyFill="1" applyBorder="1" applyAlignment="1">
      <alignment horizontal="right"/>
    </xf>
    <xf numFmtId="0" fontId="75" fillId="0" borderId="7" xfId="0" applyFont="1" applyFill="1" applyBorder="1" applyAlignment="1">
      <alignment horizontal="center" vertical="center"/>
    </xf>
    <xf numFmtId="0" fontId="60" fillId="8" borderId="3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/>
    </xf>
    <xf numFmtId="0" fontId="59" fillId="4" borderId="0" xfId="0" applyFont="1" applyFill="1" applyBorder="1" applyAlignment="1">
      <alignment horizontal="center" vertical="center"/>
    </xf>
    <xf numFmtId="170" fontId="42" fillId="4" borderId="0" xfId="0" applyNumberFormat="1" applyFont="1" applyFill="1" applyBorder="1" applyAlignment="1">
      <alignment horizontal="center" vertical="center"/>
    </xf>
    <xf numFmtId="170" fontId="49" fillId="4" borderId="0" xfId="0" applyNumberFormat="1" applyFont="1" applyFill="1" applyBorder="1" applyAlignment="1">
      <alignment horizontal="right" vertical="center"/>
    </xf>
    <xf numFmtId="0" fontId="48" fillId="0" borderId="5" xfId="0" applyFont="1" applyFill="1" applyBorder="1" applyAlignment="1">
      <alignment horizontal="center" vertical="center"/>
    </xf>
    <xf numFmtId="0" fontId="84" fillId="0" borderId="13" xfId="0" applyFont="1" applyFill="1" applyBorder="1" applyAlignment="1">
      <alignment horizontal="center" vertical="center"/>
    </xf>
    <xf numFmtId="173" fontId="50" fillId="0" borderId="13" xfId="0" applyNumberFormat="1" applyFont="1" applyFill="1" applyBorder="1" applyAlignment="1">
      <alignment horizontal="center" vertical="center"/>
    </xf>
    <xf numFmtId="173" fontId="50" fillId="0" borderId="7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86" fillId="4" borderId="9" xfId="0" applyFont="1" applyFill="1" applyBorder="1" applyAlignment="1">
      <alignment horizontal="center" vertical="center"/>
    </xf>
    <xf numFmtId="0" fontId="62" fillId="4" borderId="10" xfId="0" applyFont="1" applyFill="1" applyBorder="1"/>
    <xf numFmtId="3" fontId="93" fillId="0" borderId="10" xfId="0" applyNumberFormat="1" applyFont="1" applyBorder="1" applyAlignment="1">
      <alignment horizontal="center" vertical="center" wrapText="1"/>
    </xf>
    <xf numFmtId="3" fontId="86" fillId="0" borderId="10" xfId="0" applyNumberFormat="1" applyFont="1" applyBorder="1" applyAlignment="1">
      <alignment horizontal="center" vertical="center" wrapText="1"/>
    </xf>
    <xf numFmtId="3" fontId="86" fillId="0" borderId="7" xfId="0" applyNumberFormat="1" applyFont="1" applyBorder="1" applyAlignment="1">
      <alignment horizontal="center" vertical="center" wrapText="1"/>
    </xf>
    <xf numFmtId="0" fontId="86" fillId="0" borderId="9" xfId="0" applyFont="1" applyBorder="1" applyAlignment="1">
      <alignment horizontal="center" vertical="center" wrapText="1"/>
    </xf>
    <xf numFmtId="3" fontId="86" fillId="0" borderId="9" xfId="0" applyNumberFormat="1" applyFont="1" applyBorder="1" applyAlignment="1">
      <alignment horizontal="center" vertical="center" wrapText="1"/>
    </xf>
    <xf numFmtId="0" fontId="62" fillId="4" borderId="10" xfId="0" applyFont="1" applyFill="1" applyBorder="1" applyAlignment="1">
      <alignment horizontal="right" vertical="center"/>
    </xf>
    <xf numFmtId="0" fontId="62" fillId="4" borderId="10" xfId="0" applyFont="1" applyFill="1" applyBorder="1" applyAlignment="1">
      <alignment horizontal="right"/>
    </xf>
    <xf numFmtId="0" fontId="56" fillId="4" borderId="9" xfId="0" applyFont="1" applyFill="1" applyBorder="1" applyAlignment="1">
      <alignment horizontal="center" vertical="center" wrapText="1"/>
    </xf>
    <xf numFmtId="0" fontId="54" fillId="4" borderId="14" xfId="0" applyFont="1" applyFill="1" applyBorder="1" applyAlignment="1">
      <alignment horizontal="center" vertical="center"/>
    </xf>
    <xf numFmtId="0" fontId="53" fillId="4" borderId="4" xfId="0" applyFont="1" applyFill="1" applyBorder="1" applyAlignment="1">
      <alignment horizontal="center" vertical="center"/>
    </xf>
    <xf numFmtId="0" fontId="62" fillId="4" borderId="13" xfId="0" applyFont="1" applyFill="1" applyBorder="1" applyAlignment="1">
      <alignment horizontal="center"/>
    </xf>
    <xf numFmtId="173" fontId="95" fillId="4" borderId="0" xfId="0" applyNumberFormat="1" applyFont="1" applyFill="1" applyBorder="1" applyAlignment="1">
      <alignment horizontal="center"/>
    </xf>
    <xf numFmtId="0" fontId="75" fillId="4" borderId="0" xfId="0" applyFont="1" applyFill="1" applyBorder="1" applyAlignment="1">
      <alignment horizontal="center"/>
    </xf>
    <xf numFmtId="0" fontId="75" fillId="4" borderId="4" xfId="0" applyFont="1" applyFill="1" applyBorder="1" applyAlignment="1">
      <alignment horizontal="center"/>
    </xf>
    <xf numFmtId="0" fontId="75" fillId="4" borderId="6" xfId="0" applyFont="1" applyFill="1" applyBorder="1" applyAlignment="1">
      <alignment horizontal="center"/>
    </xf>
    <xf numFmtId="0" fontId="75" fillId="4" borderId="7" xfId="0" applyFont="1" applyFill="1" applyBorder="1" applyAlignment="1">
      <alignment horizontal="center"/>
    </xf>
    <xf numFmtId="0" fontId="75" fillId="4" borderId="4" xfId="0" applyFont="1" applyFill="1" applyBorder="1" applyAlignment="1">
      <alignment horizontal="center" vertical="center"/>
    </xf>
    <xf numFmtId="0" fontId="75" fillId="4" borderId="6" xfId="0" applyFont="1" applyFill="1" applyBorder="1" applyAlignment="1">
      <alignment horizontal="center" vertical="center"/>
    </xf>
    <xf numFmtId="0" fontId="75" fillId="4" borderId="14" xfId="0" applyFont="1" applyFill="1" applyBorder="1" applyAlignment="1">
      <alignment horizontal="center"/>
    </xf>
    <xf numFmtId="0" fontId="75" fillId="4" borderId="13" xfId="0" applyFont="1" applyFill="1" applyBorder="1" applyAlignment="1">
      <alignment horizontal="center"/>
    </xf>
    <xf numFmtId="0" fontId="75" fillId="4" borderId="14" xfId="0" applyFont="1" applyFill="1" applyBorder="1" applyAlignment="1">
      <alignment horizontal="center" vertical="center"/>
    </xf>
    <xf numFmtId="0" fontId="75" fillId="0" borderId="6" xfId="0" applyFont="1" applyFill="1" applyBorder="1" applyAlignment="1">
      <alignment horizontal="center" vertical="center"/>
    </xf>
    <xf numFmtId="0" fontId="75" fillId="0" borderId="14" xfId="0" applyFont="1" applyFill="1" applyBorder="1" applyAlignment="1">
      <alignment horizontal="center" vertical="center"/>
    </xf>
    <xf numFmtId="0" fontId="75" fillId="0" borderId="4" xfId="0" applyFont="1" applyFill="1" applyBorder="1" applyAlignment="1">
      <alignment horizontal="center" vertical="center"/>
    </xf>
    <xf numFmtId="0" fontId="77" fillId="9" borderId="13" xfId="0" applyFont="1" applyFill="1" applyBorder="1" applyAlignment="1">
      <alignment horizontal="center" vertical="center"/>
    </xf>
    <xf numFmtId="0" fontId="77" fillId="9" borderId="0" xfId="0" applyFont="1" applyFill="1" applyBorder="1" applyAlignment="1">
      <alignment horizontal="center" vertical="center"/>
    </xf>
    <xf numFmtId="0" fontId="77" fillId="9" borderId="7" xfId="0" applyFont="1" applyFill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2" fontId="48" fillId="0" borderId="9" xfId="0" applyNumberFormat="1" applyFont="1" applyBorder="1" applyAlignment="1">
      <alignment horizontal="center" vertical="center"/>
    </xf>
    <xf numFmtId="0" fontId="71" fillId="21" borderId="13" xfId="0" applyFont="1" applyFill="1" applyBorder="1" applyAlignment="1">
      <alignment horizontal="center" vertical="center"/>
    </xf>
    <xf numFmtId="0" fontId="72" fillId="21" borderId="0" xfId="0" applyFont="1" applyFill="1" applyBorder="1" applyAlignment="1">
      <alignment horizontal="center" vertical="center"/>
    </xf>
    <xf numFmtId="0" fontId="72" fillId="21" borderId="13" xfId="0" applyFont="1" applyFill="1" applyBorder="1" applyAlignment="1">
      <alignment horizontal="center" vertical="center" wrapText="1"/>
    </xf>
    <xf numFmtId="0" fontId="72" fillId="21" borderId="0" xfId="0" applyFont="1" applyFill="1" applyBorder="1" applyAlignment="1">
      <alignment horizontal="center" vertical="center" wrapText="1"/>
    </xf>
    <xf numFmtId="0" fontId="56" fillId="21" borderId="7" xfId="0" applyFont="1" applyFill="1" applyBorder="1" applyAlignment="1">
      <alignment horizontal="center" vertical="center"/>
    </xf>
    <xf numFmtId="0" fontId="54" fillId="21" borderId="0" xfId="0" applyFont="1" applyFill="1" applyBorder="1" applyAlignment="1">
      <alignment horizontal="center" vertical="center"/>
    </xf>
    <xf numFmtId="0" fontId="53" fillId="21" borderId="0" xfId="0" applyFont="1" applyFill="1" applyBorder="1" applyAlignment="1">
      <alignment horizontal="center" vertical="center"/>
    </xf>
    <xf numFmtId="0" fontId="54" fillId="21" borderId="13" xfId="0" applyFont="1" applyFill="1" applyBorder="1" applyAlignment="1">
      <alignment horizontal="center" vertical="center"/>
    </xf>
    <xf numFmtId="0" fontId="58" fillId="21" borderId="7" xfId="0" applyFont="1" applyFill="1" applyBorder="1" applyAlignment="1">
      <alignment horizontal="center" vertical="center"/>
    </xf>
    <xf numFmtId="0" fontId="0" fillId="21" borderId="13" xfId="0" applyFill="1" applyBorder="1"/>
    <xf numFmtId="0" fontId="0" fillId="21" borderId="0" xfId="0" applyFill="1" applyBorder="1"/>
    <xf numFmtId="0" fontId="0" fillId="21" borderId="7" xfId="0" applyFill="1" applyBorder="1"/>
    <xf numFmtId="0" fontId="53" fillId="21" borderId="7" xfId="0" applyFont="1" applyFill="1" applyBorder="1" applyAlignment="1">
      <alignment horizontal="center" vertical="center"/>
    </xf>
    <xf numFmtId="0" fontId="48" fillId="20" borderId="0" xfId="0" applyFont="1" applyFill="1" applyBorder="1" applyAlignment="1">
      <alignment horizontal="center" vertical="center"/>
    </xf>
    <xf numFmtId="0" fontId="48" fillId="20" borderId="7" xfId="0" applyFont="1" applyFill="1" applyBorder="1" applyAlignment="1">
      <alignment horizontal="center" vertical="center"/>
    </xf>
    <xf numFmtId="0" fontId="62" fillId="4" borderId="16" xfId="0" applyFont="1" applyFill="1" applyBorder="1" applyAlignment="1">
      <alignment horizontal="right"/>
    </xf>
    <xf numFmtId="0" fontId="48" fillId="4" borderId="3" xfId="0" applyFont="1" applyFill="1" applyBorder="1" applyAlignment="1">
      <alignment horizontal="center"/>
    </xf>
    <xf numFmtId="0" fontId="48" fillId="4" borderId="5" xfId="0" applyFont="1" applyFill="1" applyBorder="1" applyAlignment="1">
      <alignment horizontal="center"/>
    </xf>
    <xf numFmtId="0" fontId="48" fillId="4" borderId="12" xfId="0" applyFont="1" applyFill="1" applyBorder="1" applyAlignment="1">
      <alignment horizontal="center"/>
    </xf>
    <xf numFmtId="0" fontId="59" fillId="4" borderId="14" xfId="0" applyFont="1" applyFill="1" applyBorder="1"/>
    <xf numFmtId="3" fontId="48" fillId="0" borderId="9" xfId="0" applyNumberFormat="1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6" fillId="0" borderId="3" xfId="0" applyFont="1" applyBorder="1" applyAlignment="1">
      <alignment horizontal="center" vertical="center"/>
    </xf>
    <xf numFmtId="49" fontId="48" fillId="0" borderId="5" xfId="0" applyNumberFormat="1" applyFont="1" applyBorder="1" applyAlignment="1">
      <alignment horizontal="center" vertical="center"/>
    </xf>
    <xf numFmtId="0" fontId="62" fillId="4" borderId="5" xfId="0" applyFont="1" applyFill="1" applyBorder="1" applyAlignment="1">
      <alignment horizontal="right"/>
    </xf>
    <xf numFmtId="1" fontId="75" fillId="0" borderId="5" xfId="0" applyNumberFormat="1" applyFont="1" applyBorder="1" applyAlignment="1">
      <alignment horizontal="center" vertical="center"/>
    </xf>
    <xf numFmtId="0" fontId="62" fillId="4" borderId="3" xfId="0" applyFont="1" applyFill="1" applyBorder="1" applyAlignment="1">
      <alignment horizontal="right" vertical="center"/>
    </xf>
    <xf numFmtId="0" fontId="62" fillId="4" borderId="0" xfId="0" applyFont="1" applyFill="1" applyBorder="1" applyAlignment="1">
      <alignment horizontal="right" vertical="center"/>
    </xf>
    <xf numFmtId="0" fontId="62" fillId="4" borderId="0" xfId="0" applyFont="1" applyFill="1" applyAlignment="1">
      <alignment vertical="center"/>
    </xf>
    <xf numFmtId="0" fontId="62" fillId="4" borderId="0" xfId="0" applyFont="1" applyFill="1" applyAlignment="1">
      <alignment horizontal="right" vertical="center"/>
    </xf>
    <xf numFmtId="0" fontId="48" fillId="0" borderId="0" xfId="0" applyFont="1" applyAlignment="1">
      <alignment vertical="center"/>
    </xf>
    <xf numFmtId="0" fontId="48" fillId="4" borderId="0" xfId="0" applyFont="1" applyFill="1" applyBorder="1"/>
    <xf numFmtId="0" fontId="86" fillId="0" borderId="5" xfId="0" applyFont="1" applyBorder="1" applyAlignment="1">
      <alignment horizontal="center" vertical="center"/>
    </xf>
    <xf numFmtId="0" fontId="62" fillId="4" borderId="7" xfId="0" applyFont="1" applyFill="1" applyBorder="1" applyAlignment="1">
      <alignment horizontal="right"/>
    </xf>
    <xf numFmtId="0" fontId="86" fillId="0" borderId="16" xfId="0" applyFont="1" applyBorder="1" applyAlignment="1">
      <alignment horizontal="center" vertical="center" wrapText="1"/>
    </xf>
    <xf numFmtId="0" fontId="62" fillId="4" borderId="12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86" fillId="4" borderId="13" xfId="0" applyFont="1" applyFill="1" applyBorder="1" applyAlignment="1">
      <alignment horizontal="center" vertical="center"/>
    </xf>
    <xf numFmtId="0" fontId="86" fillId="4" borderId="7" xfId="0" applyFont="1" applyFill="1" applyBorder="1" applyAlignment="1">
      <alignment horizontal="center" vertical="center"/>
    </xf>
    <xf numFmtId="172" fontId="0" fillId="0" borderId="4" xfId="0" applyNumberFormat="1" applyBorder="1" applyAlignment="1">
      <alignment horizontal="center"/>
    </xf>
    <xf numFmtId="0" fontId="86" fillId="0" borderId="12" xfId="0" applyFont="1" applyBorder="1" applyAlignment="1">
      <alignment horizontal="center" vertical="center"/>
    </xf>
    <xf numFmtId="0" fontId="75" fillId="4" borderId="3" xfId="0" applyFont="1" applyFill="1" applyBorder="1" applyAlignment="1">
      <alignment horizontal="center" vertical="center"/>
    </xf>
    <xf numFmtId="0" fontId="86" fillId="4" borderId="0" xfId="0" applyFont="1" applyFill="1" applyBorder="1" applyAlignment="1">
      <alignment horizontal="center" vertical="center"/>
    </xf>
    <xf numFmtId="0" fontId="77" fillId="0" borderId="14" xfId="0" applyFont="1" applyFill="1" applyBorder="1" applyAlignment="1">
      <alignment horizontal="center" vertical="center"/>
    </xf>
    <xf numFmtId="0" fontId="77" fillId="0" borderId="4" xfId="0" applyFont="1" applyBorder="1" applyAlignment="1">
      <alignment horizontal="center" vertical="center" readingOrder="2"/>
    </xf>
    <xf numFmtId="0" fontId="77" fillId="0" borderId="4" xfId="0" applyFont="1" applyFill="1" applyBorder="1" applyAlignment="1">
      <alignment horizontal="center" vertical="center"/>
    </xf>
    <xf numFmtId="0" fontId="97" fillId="0" borderId="4" xfId="0" applyFont="1" applyFill="1" applyBorder="1" applyAlignment="1">
      <alignment horizontal="center" vertical="center"/>
    </xf>
    <xf numFmtId="3" fontId="97" fillId="0" borderId="4" xfId="0" applyNumberFormat="1" applyFont="1" applyFill="1" applyBorder="1" applyAlignment="1">
      <alignment horizontal="center" vertical="center"/>
    </xf>
    <xf numFmtId="3" fontId="97" fillId="0" borderId="0" xfId="0" applyNumberFormat="1" applyFont="1" applyFill="1" applyBorder="1" applyAlignment="1">
      <alignment horizontal="center" vertical="center"/>
    </xf>
    <xf numFmtId="3" fontId="97" fillId="0" borderId="7" xfId="0" applyNumberFormat="1" applyFont="1" applyFill="1" applyBorder="1" applyAlignment="1">
      <alignment horizontal="center" vertical="center"/>
    </xf>
    <xf numFmtId="0" fontId="77" fillId="0" borderId="13" xfId="0" applyFont="1" applyFill="1" applyBorder="1" applyAlignment="1">
      <alignment horizontal="center" vertical="center"/>
    </xf>
    <xf numFmtId="0" fontId="77" fillId="0" borderId="0" xfId="0" applyFont="1" applyBorder="1" applyAlignment="1">
      <alignment horizontal="center" vertical="center" readingOrder="2"/>
    </xf>
    <xf numFmtId="0" fontId="77" fillId="0" borderId="0" xfId="0" applyFont="1" applyFill="1" applyBorder="1" applyAlignment="1">
      <alignment horizontal="center" vertical="center"/>
    </xf>
    <xf numFmtId="0" fontId="97" fillId="0" borderId="0" xfId="0" applyFont="1" applyFill="1" applyBorder="1" applyAlignment="1">
      <alignment horizontal="center" vertical="center"/>
    </xf>
    <xf numFmtId="3" fontId="77" fillId="0" borderId="0" xfId="0" applyNumberFormat="1" applyFont="1" applyFill="1" applyBorder="1" applyAlignment="1">
      <alignment horizontal="center" vertical="center"/>
    </xf>
    <xf numFmtId="9" fontId="77" fillId="0" borderId="13" xfId="0" applyNumberFormat="1" applyFont="1" applyFill="1" applyBorder="1" applyAlignment="1">
      <alignment horizontal="center" vertical="center"/>
    </xf>
    <xf numFmtId="10" fontId="77" fillId="0" borderId="0" xfId="0" applyNumberFormat="1" applyFont="1" applyFill="1" applyBorder="1" applyAlignment="1">
      <alignment horizontal="center" vertical="center"/>
    </xf>
    <xf numFmtId="9" fontId="77" fillId="0" borderId="0" xfId="0" applyNumberFormat="1" applyFont="1" applyFill="1" applyBorder="1" applyAlignment="1">
      <alignment horizontal="center" vertical="center"/>
    </xf>
    <xf numFmtId="9" fontId="77" fillId="0" borderId="7" xfId="0" applyNumberFormat="1" applyFont="1" applyFill="1" applyBorder="1" applyAlignment="1">
      <alignment horizontal="center" vertical="center"/>
    </xf>
    <xf numFmtId="0" fontId="77" fillId="4" borderId="0" xfId="0" applyFont="1" applyFill="1" applyBorder="1" applyAlignment="1">
      <alignment horizontal="center" vertical="center"/>
    </xf>
    <xf numFmtId="0" fontId="77" fillId="0" borderId="12" xfId="0" applyFont="1" applyFill="1" applyBorder="1" applyAlignment="1">
      <alignment horizontal="center" vertical="center"/>
    </xf>
    <xf numFmtId="0" fontId="77" fillId="0" borderId="3" xfId="0" applyFont="1" applyFill="1" applyBorder="1" applyAlignment="1">
      <alignment horizontal="center" vertical="center"/>
    </xf>
    <xf numFmtId="0" fontId="97" fillId="0" borderId="3" xfId="0" applyFont="1" applyFill="1" applyBorder="1" applyAlignment="1">
      <alignment horizontal="center" vertical="center"/>
    </xf>
    <xf numFmtId="3" fontId="77" fillId="0" borderId="3" xfId="0" applyNumberFormat="1" applyFont="1" applyFill="1" applyBorder="1" applyAlignment="1">
      <alignment horizontal="center" vertical="center"/>
    </xf>
    <xf numFmtId="3" fontId="97" fillId="0" borderId="3" xfId="0" applyNumberFormat="1" applyFont="1" applyFill="1" applyBorder="1" applyAlignment="1">
      <alignment horizontal="center" vertical="center"/>
    </xf>
    <xf numFmtId="3" fontId="97" fillId="0" borderId="5" xfId="0" applyNumberFormat="1" applyFont="1" applyFill="1" applyBorder="1" applyAlignment="1">
      <alignment horizontal="center" vertical="center"/>
    </xf>
    <xf numFmtId="3" fontId="75" fillId="0" borderId="3" xfId="0" applyNumberFormat="1" applyFont="1" applyBorder="1" applyAlignment="1">
      <alignment horizontal="center" vertical="center"/>
    </xf>
    <xf numFmtId="0" fontId="86" fillId="4" borderId="12" xfId="0" applyFont="1" applyFill="1" applyBorder="1" applyAlignment="1">
      <alignment horizontal="center" vertical="center"/>
    </xf>
    <xf numFmtId="0" fontId="86" fillId="4" borderId="16" xfId="0" applyFont="1" applyFill="1" applyBorder="1" applyAlignment="1">
      <alignment horizontal="center" vertical="center"/>
    </xf>
    <xf numFmtId="3" fontId="93" fillId="4" borderId="10" xfId="0" applyNumberFormat="1" applyFont="1" applyFill="1" applyBorder="1" applyAlignment="1">
      <alignment horizontal="center" vertical="center" wrapText="1"/>
    </xf>
    <xf numFmtId="3" fontId="86" fillId="4" borderId="10" xfId="0" applyNumberFormat="1" applyFont="1" applyFill="1" applyBorder="1" applyAlignment="1">
      <alignment horizontal="center" vertical="center" wrapText="1"/>
    </xf>
    <xf numFmtId="3" fontId="86" fillId="4" borderId="7" xfId="0" applyNumberFormat="1" applyFont="1" applyFill="1" applyBorder="1" applyAlignment="1">
      <alignment horizontal="center" vertical="center" wrapText="1"/>
    </xf>
    <xf numFmtId="3" fontId="93" fillId="4" borderId="8" xfId="0" applyNumberFormat="1" applyFont="1" applyFill="1" applyBorder="1" applyAlignment="1">
      <alignment horizontal="center" vertical="center" wrapText="1"/>
    </xf>
    <xf numFmtId="3" fontId="94" fillId="4" borderId="10" xfId="0" applyNumberFormat="1" applyFont="1" applyFill="1" applyBorder="1" applyAlignment="1">
      <alignment horizontal="center" vertical="center" wrapText="1"/>
    </xf>
    <xf numFmtId="3" fontId="94" fillId="4" borderId="8" xfId="0" applyNumberFormat="1" applyFont="1" applyFill="1" applyBorder="1" applyAlignment="1">
      <alignment horizontal="center" vertical="center" wrapText="1"/>
    </xf>
    <xf numFmtId="0" fontId="93" fillId="4" borderId="10" xfId="0" applyFont="1" applyFill="1" applyBorder="1" applyAlignment="1">
      <alignment horizontal="center" vertical="center" wrapText="1"/>
    </xf>
    <xf numFmtId="1" fontId="93" fillId="4" borderId="10" xfId="0" applyNumberFormat="1" applyFont="1" applyFill="1" applyBorder="1" applyAlignment="1">
      <alignment horizontal="center" vertical="center" wrapText="1"/>
    </xf>
    <xf numFmtId="0" fontId="86" fillId="4" borderId="9" xfId="0" applyFont="1" applyFill="1" applyBorder="1" applyAlignment="1">
      <alignment horizontal="center" vertical="center" wrapText="1"/>
    </xf>
    <xf numFmtId="0" fontId="86" fillId="4" borderId="10" xfId="0" applyFont="1" applyFill="1" applyBorder="1" applyAlignment="1">
      <alignment horizontal="center" vertical="center" wrapText="1"/>
    </xf>
    <xf numFmtId="1" fontId="86" fillId="4" borderId="9" xfId="0" applyNumberFormat="1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86" fillId="4" borderId="7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41" fillId="4" borderId="8" xfId="0" applyFont="1" applyFill="1" applyBorder="1" applyAlignment="1">
      <alignment horizontal="center" vertical="center" wrapText="1"/>
    </xf>
    <xf numFmtId="1" fontId="94" fillId="4" borderId="10" xfId="0" applyNumberFormat="1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3" fontId="86" fillId="4" borderId="6" xfId="0" applyNumberFormat="1" applyFont="1" applyFill="1" applyBorder="1" applyAlignment="1">
      <alignment horizontal="center" vertical="center" wrapText="1"/>
    </xf>
    <xf numFmtId="0" fontId="86" fillId="4" borderId="11" xfId="0" applyFont="1" applyFill="1" applyBorder="1" applyAlignment="1">
      <alignment horizontal="center" vertical="center" wrapText="1"/>
    </xf>
    <xf numFmtId="3" fontId="86" fillId="4" borderId="9" xfId="0" applyNumberFormat="1" applyFont="1" applyFill="1" applyBorder="1" applyAlignment="1">
      <alignment horizontal="center" vertical="center" wrapText="1"/>
    </xf>
    <xf numFmtId="0" fontId="98" fillId="11" borderId="0" xfId="0" applyFont="1" applyFill="1" applyAlignment="1">
      <alignment vertical="center"/>
    </xf>
    <xf numFmtId="0" fontId="99" fillId="11" borderId="0" xfId="0" applyFont="1" applyFill="1"/>
    <xf numFmtId="0" fontId="100" fillId="11" borderId="0" xfId="0" applyFont="1" applyFill="1" applyAlignment="1">
      <alignment horizontal="center" vertical="center"/>
    </xf>
    <xf numFmtId="0" fontId="76" fillId="22" borderId="16" xfId="0" applyFont="1" applyFill="1" applyBorder="1" applyAlignment="1">
      <alignment horizontal="center"/>
    </xf>
    <xf numFmtId="1" fontId="75" fillId="0" borderId="0" xfId="0" applyNumberFormat="1" applyFont="1" applyFill="1" applyBorder="1" applyAlignment="1">
      <alignment horizontal="center" vertical="center"/>
    </xf>
    <xf numFmtId="0" fontId="43" fillId="0" borderId="0" xfId="12" applyFont="1" applyFill="1" applyBorder="1" applyAlignment="1" applyProtection="1">
      <alignment horizontal="right" vertical="center"/>
    </xf>
    <xf numFmtId="0" fontId="98" fillId="11" borderId="0" xfId="0" applyFont="1" applyFill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43" fillId="0" borderId="0" xfId="12" applyFont="1" applyFill="1" applyAlignment="1" applyProtection="1">
      <alignment horizontal="right" vertical="center"/>
    </xf>
    <xf numFmtId="0" fontId="44" fillId="0" borderId="0" xfId="12" applyFont="1" applyFill="1" applyBorder="1" applyAlignment="1" applyProtection="1">
      <alignment horizontal="center" vertical="center"/>
    </xf>
    <xf numFmtId="0" fontId="75" fillId="4" borderId="0" xfId="0" applyFont="1" applyFill="1" applyBorder="1" applyAlignment="1">
      <alignment horizontal="center"/>
    </xf>
    <xf numFmtId="0" fontId="75" fillId="4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5" fillId="4" borderId="13" xfId="0" applyFont="1" applyFill="1" applyBorder="1" applyAlignment="1">
      <alignment horizontal="center"/>
    </xf>
    <xf numFmtId="0" fontId="75" fillId="4" borderId="12" xfId="0" applyFont="1" applyFill="1" applyBorder="1" applyAlignment="1">
      <alignment horizontal="center"/>
    </xf>
    <xf numFmtId="0" fontId="75" fillId="4" borderId="4" xfId="0" applyFont="1" applyFill="1" applyBorder="1" applyAlignment="1">
      <alignment horizontal="center"/>
    </xf>
    <xf numFmtId="0" fontId="75" fillId="4" borderId="14" xfId="0" applyFont="1" applyFill="1" applyBorder="1" applyAlignment="1">
      <alignment horizontal="center"/>
    </xf>
    <xf numFmtId="0" fontId="75" fillId="0" borderId="4" xfId="0" applyFont="1" applyBorder="1" applyAlignment="1">
      <alignment horizontal="center"/>
    </xf>
    <xf numFmtId="0" fontId="75" fillId="0" borderId="0" xfId="0" applyFont="1" applyBorder="1" applyAlignment="1">
      <alignment horizontal="center"/>
    </xf>
    <xf numFmtId="173" fontId="95" fillId="4" borderId="0" xfId="0" applyNumberFormat="1" applyFont="1" applyFill="1" applyBorder="1" applyAlignment="1">
      <alignment horizontal="center"/>
    </xf>
    <xf numFmtId="0" fontId="75" fillId="4" borderId="0" xfId="0" applyFont="1" applyFill="1" applyBorder="1" applyAlignment="1">
      <alignment horizontal="center" vertical="center"/>
    </xf>
    <xf numFmtId="173" fontId="95" fillId="4" borderId="4" xfId="0" applyNumberFormat="1" applyFont="1" applyFill="1" applyBorder="1" applyAlignment="1">
      <alignment horizontal="center"/>
    </xf>
    <xf numFmtId="0" fontId="75" fillId="4" borderId="4" xfId="0" applyFont="1" applyFill="1" applyBorder="1" applyAlignment="1">
      <alignment horizontal="center" vertical="center"/>
    </xf>
    <xf numFmtId="0" fontId="75" fillId="4" borderId="14" xfId="0" applyFont="1" applyFill="1" applyBorder="1" applyAlignment="1">
      <alignment horizontal="center" vertical="center"/>
    </xf>
    <xf numFmtId="173" fontId="95" fillId="4" borderId="13" xfId="0" applyNumberFormat="1" applyFont="1" applyFill="1" applyBorder="1" applyAlignment="1">
      <alignment horizontal="center"/>
    </xf>
    <xf numFmtId="0" fontId="81" fillId="4" borderId="4" xfId="0" applyFont="1" applyFill="1" applyBorder="1" applyAlignment="1">
      <alignment horizontal="center"/>
    </xf>
    <xf numFmtId="0" fontId="81" fillId="4" borderId="0" xfId="0" applyFont="1" applyFill="1" applyBorder="1" applyAlignment="1">
      <alignment horizontal="center"/>
    </xf>
    <xf numFmtId="0" fontId="77" fillId="9" borderId="14" xfId="0" applyFont="1" applyFill="1" applyBorder="1" applyAlignment="1">
      <alignment horizontal="center" vertical="center"/>
    </xf>
    <xf numFmtId="0" fontId="77" fillId="9" borderId="4" xfId="0" applyFont="1" applyFill="1" applyBorder="1" applyAlignment="1">
      <alignment horizontal="center" vertical="center"/>
    </xf>
    <xf numFmtId="0" fontId="77" fillId="9" borderId="6" xfId="0" applyFont="1" applyFill="1" applyBorder="1" applyAlignment="1">
      <alignment horizontal="center" vertical="center"/>
    </xf>
    <xf numFmtId="0" fontId="77" fillId="9" borderId="13" xfId="0" applyFont="1" applyFill="1" applyBorder="1" applyAlignment="1">
      <alignment horizontal="center" vertical="center"/>
    </xf>
    <xf numFmtId="0" fontId="77" fillId="9" borderId="0" xfId="0" applyFont="1" applyFill="1" applyBorder="1" applyAlignment="1">
      <alignment horizontal="center" vertical="center"/>
    </xf>
    <xf numFmtId="0" fontId="77" fillId="9" borderId="7" xfId="0" applyFont="1" applyFill="1" applyBorder="1" applyAlignment="1">
      <alignment horizontal="center" vertical="center"/>
    </xf>
    <xf numFmtId="0" fontId="52" fillId="13" borderId="11" xfId="0" applyFont="1" applyFill="1" applyBorder="1" applyAlignment="1">
      <alignment horizontal="center" vertical="center" wrapText="1"/>
    </xf>
    <xf numFmtId="0" fontId="52" fillId="13" borderId="16" xfId="0" applyFont="1" applyFill="1" applyBorder="1" applyAlignment="1">
      <alignment horizontal="center" vertical="center" wrapText="1"/>
    </xf>
    <xf numFmtId="0" fontId="72" fillId="4" borderId="11" xfId="0" applyFont="1" applyFill="1" applyBorder="1" applyAlignment="1">
      <alignment horizontal="center" vertical="center" wrapText="1"/>
    </xf>
    <xf numFmtId="0" fontId="72" fillId="4" borderId="9" xfId="0" applyFont="1" applyFill="1" applyBorder="1" applyAlignment="1">
      <alignment horizontal="center" vertical="center" wrapText="1"/>
    </xf>
    <xf numFmtId="0" fontId="56" fillId="4" borderId="9" xfId="0" applyFont="1" applyFill="1" applyBorder="1" applyAlignment="1">
      <alignment horizontal="center" vertical="center"/>
    </xf>
    <xf numFmtId="0" fontId="60" fillId="8" borderId="15" xfId="0" applyFont="1" applyFill="1" applyBorder="1" applyAlignment="1">
      <alignment horizontal="center" vertical="center" wrapText="1"/>
    </xf>
    <xf numFmtId="0" fontId="60" fillId="8" borderId="1" xfId="0" applyFont="1" applyFill="1" applyBorder="1" applyAlignment="1">
      <alignment horizontal="center" vertical="center" wrapText="1"/>
    </xf>
    <xf numFmtId="0" fontId="60" fillId="8" borderId="8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53" fillId="4" borderId="0" xfId="0" applyFont="1" applyFill="1" applyBorder="1" applyAlignment="1">
      <alignment horizontal="center" vertical="center" wrapText="1"/>
    </xf>
    <xf numFmtId="173" fontId="96" fillId="4" borderId="0" xfId="0" applyNumberFormat="1" applyFont="1" applyFill="1" applyBorder="1" applyAlignment="1">
      <alignment horizontal="center"/>
    </xf>
    <xf numFmtId="0" fontId="76" fillId="12" borderId="9" xfId="0" applyFont="1" applyFill="1" applyBorder="1" applyAlignment="1">
      <alignment horizontal="center" vertical="center"/>
    </xf>
    <xf numFmtId="0" fontId="76" fillId="12" borderId="16" xfId="0" applyFont="1" applyFill="1" applyBorder="1" applyAlignment="1">
      <alignment horizontal="center" vertical="center"/>
    </xf>
    <xf numFmtId="0" fontId="60" fillId="8" borderId="12" xfId="0" applyFont="1" applyFill="1" applyBorder="1" applyAlignment="1">
      <alignment horizontal="center" vertical="center" wrapText="1"/>
    </xf>
    <xf numFmtId="0" fontId="60" fillId="8" borderId="3" xfId="0" applyFont="1" applyFill="1" applyBorder="1" applyAlignment="1">
      <alignment horizontal="center" vertical="center" wrapText="1"/>
    </xf>
    <xf numFmtId="0" fontId="73" fillId="4" borderId="15" xfId="0" applyFont="1" applyFill="1" applyBorder="1" applyAlignment="1">
      <alignment horizontal="center" vertical="center" wrapText="1"/>
    </xf>
    <xf numFmtId="0" fontId="73" fillId="4" borderId="8" xfId="0" applyFont="1" applyFill="1" applyBorder="1" applyAlignment="1">
      <alignment horizontal="center" vertical="center" wrapText="1"/>
    </xf>
    <xf numFmtId="0" fontId="73" fillId="4" borderId="1" xfId="0" applyFont="1" applyFill="1" applyBorder="1" applyAlignment="1">
      <alignment horizontal="center" vertical="center" wrapText="1"/>
    </xf>
    <xf numFmtId="0" fontId="5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0" fillId="8" borderId="4" xfId="0" applyFont="1" applyFill="1" applyBorder="1" applyAlignment="1">
      <alignment horizontal="center" vertical="center" wrapText="1"/>
    </xf>
    <xf numFmtId="0" fontId="60" fillId="8" borderId="6" xfId="0" applyFont="1" applyFill="1" applyBorder="1" applyAlignment="1">
      <alignment horizontal="center" vertical="center" wrapText="1"/>
    </xf>
    <xf numFmtId="0" fontId="60" fillId="8" borderId="14" xfId="0" applyFont="1" applyFill="1" applyBorder="1" applyAlignment="1">
      <alignment horizontal="center" vertical="center" wrapText="1"/>
    </xf>
    <xf numFmtId="0" fontId="56" fillId="4" borderId="15" xfId="0" applyFont="1" applyFill="1" applyBorder="1" applyAlignment="1">
      <alignment horizontal="center" vertical="center"/>
    </xf>
    <xf numFmtId="0" fontId="56" fillId="4" borderId="8" xfId="0" applyFont="1" applyFill="1" applyBorder="1" applyAlignment="1">
      <alignment horizontal="center" vertical="center"/>
    </xf>
    <xf numFmtId="0" fontId="56" fillId="4" borderId="11" xfId="0" applyFont="1" applyFill="1" applyBorder="1" applyAlignment="1">
      <alignment horizontal="center" vertical="center" wrapText="1"/>
    </xf>
    <xf numFmtId="0" fontId="56" fillId="4" borderId="16" xfId="0" applyFont="1" applyFill="1" applyBorder="1" applyAlignment="1">
      <alignment horizontal="center" vertical="center" wrapText="1"/>
    </xf>
    <xf numFmtId="0" fontId="78" fillId="0" borderId="15" xfId="0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/>
    </xf>
    <xf numFmtId="0" fontId="78" fillId="0" borderId="8" xfId="0" applyFont="1" applyBorder="1" applyAlignment="1">
      <alignment horizontal="center" vertical="center"/>
    </xf>
    <xf numFmtId="0" fontId="71" fillId="4" borderId="11" xfId="0" applyFont="1" applyFill="1" applyBorder="1" applyAlignment="1">
      <alignment horizontal="center" vertical="center"/>
    </xf>
    <xf numFmtId="0" fontId="71" fillId="4" borderId="9" xfId="0" applyFont="1" applyFill="1" applyBorder="1" applyAlignment="1">
      <alignment horizontal="center" vertical="center"/>
    </xf>
    <xf numFmtId="0" fontId="72" fillId="4" borderId="11" xfId="0" applyFont="1" applyFill="1" applyBorder="1" applyAlignment="1">
      <alignment horizontal="center" vertical="center"/>
    </xf>
    <xf numFmtId="0" fontId="72" fillId="4" borderId="9" xfId="0" applyFont="1" applyFill="1" applyBorder="1" applyAlignment="1">
      <alignment horizontal="center" vertical="center"/>
    </xf>
    <xf numFmtId="0" fontId="56" fillId="4" borderId="4" xfId="0" applyFont="1" applyFill="1" applyBorder="1" applyAlignment="1">
      <alignment horizontal="center" vertical="center"/>
    </xf>
    <xf numFmtId="0" fontId="56" fillId="4" borderId="14" xfId="0" applyFont="1" applyFill="1" applyBorder="1" applyAlignment="1">
      <alignment horizontal="center" vertical="center"/>
    </xf>
    <xf numFmtId="0" fontId="79" fillId="8" borderId="14" xfId="0" applyFont="1" applyFill="1" applyBorder="1" applyAlignment="1">
      <alignment horizontal="center" vertical="center" wrapText="1"/>
    </xf>
    <xf numFmtId="0" fontId="79" fillId="8" borderId="12" xfId="0" applyFont="1" applyFill="1" applyBorder="1" applyAlignment="1">
      <alignment horizontal="center" vertical="center" wrapText="1"/>
    </xf>
    <xf numFmtId="0" fontId="91" fillId="8" borderId="11" xfId="0" applyFont="1" applyFill="1" applyBorder="1" applyAlignment="1">
      <alignment horizontal="center" vertical="center" wrapText="1"/>
    </xf>
    <xf numFmtId="0" fontId="91" fillId="8" borderId="9" xfId="0" applyFont="1" applyFill="1" applyBorder="1" applyAlignment="1">
      <alignment horizontal="center" vertical="center" wrapText="1"/>
    </xf>
    <xf numFmtId="0" fontId="91" fillId="8" borderId="16" xfId="0" applyFont="1" applyFill="1" applyBorder="1" applyAlignment="1">
      <alignment horizontal="center" vertical="center" wrapText="1"/>
    </xf>
    <xf numFmtId="0" fontId="79" fillId="8" borderId="11" xfId="0" applyFont="1" applyFill="1" applyBorder="1" applyAlignment="1">
      <alignment horizontal="center" vertical="center" wrapText="1"/>
    </xf>
    <xf numFmtId="0" fontId="79" fillId="8" borderId="16" xfId="0" applyFont="1" applyFill="1" applyBorder="1" applyAlignment="1">
      <alignment horizontal="center" vertical="center" wrapText="1"/>
    </xf>
    <xf numFmtId="2" fontId="79" fillId="8" borderId="11" xfId="0" applyNumberFormat="1" applyFont="1" applyFill="1" applyBorder="1" applyAlignment="1">
      <alignment horizontal="center" vertical="center" wrapText="1"/>
    </xf>
    <xf numFmtId="2" fontId="79" fillId="8" borderId="16" xfId="0" applyNumberFormat="1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/>
    </xf>
    <xf numFmtId="0" fontId="62" fillId="4" borderId="16" xfId="0" applyFont="1" applyFill="1" applyBorder="1" applyAlignment="1">
      <alignment horizontal="center" vertical="center"/>
    </xf>
    <xf numFmtId="0" fontId="84" fillId="21" borderId="13" xfId="0" applyFont="1" applyFill="1" applyBorder="1" applyAlignment="1">
      <alignment horizontal="center" vertical="center" readingOrder="2"/>
    </xf>
    <xf numFmtId="0" fontId="84" fillId="23" borderId="13" xfId="0" applyFont="1" applyFill="1" applyBorder="1" applyAlignment="1">
      <alignment horizontal="center" vertical="center" readingOrder="2"/>
    </xf>
    <xf numFmtId="0" fontId="84" fillId="23" borderId="12" xfId="0" applyFont="1" applyFill="1" applyBorder="1" applyAlignment="1">
      <alignment horizontal="center" vertical="center" readingOrder="2"/>
    </xf>
    <xf numFmtId="0" fontId="84" fillId="24" borderId="13" xfId="0" applyFont="1" applyFill="1" applyBorder="1" applyAlignment="1">
      <alignment horizontal="center" vertical="center" readingOrder="2"/>
    </xf>
    <xf numFmtId="0" fontId="80" fillId="8" borderId="10" xfId="0" applyFont="1" applyFill="1" applyBorder="1" applyAlignment="1">
      <alignment horizontal="center" vertical="center"/>
    </xf>
    <xf numFmtId="0" fontId="80" fillId="8" borderId="14" xfId="0" applyFont="1" applyFill="1" applyBorder="1" applyAlignment="1">
      <alignment horizontal="center" wrapText="1"/>
    </xf>
    <xf numFmtId="0" fontId="80" fillId="8" borderId="6" xfId="0" applyFont="1" applyFill="1" applyBorder="1" applyAlignment="1">
      <alignment horizontal="center" wrapText="1"/>
    </xf>
    <xf numFmtId="0" fontId="80" fillId="8" borderId="13" xfId="0" applyFont="1" applyFill="1" applyBorder="1" applyAlignment="1">
      <alignment horizontal="center" wrapText="1"/>
    </xf>
    <xf numFmtId="0" fontId="80" fillId="8" borderId="7" xfId="0" applyFont="1" applyFill="1" applyBorder="1" applyAlignment="1">
      <alignment horizontal="center" wrapText="1"/>
    </xf>
    <xf numFmtId="0" fontId="80" fillId="8" borderId="12" xfId="0" applyFont="1" applyFill="1" applyBorder="1" applyAlignment="1">
      <alignment horizontal="center" wrapText="1"/>
    </xf>
    <xf numFmtId="0" fontId="80" fillId="8" borderId="5" xfId="0" applyFont="1" applyFill="1" applyBorder="1" applyAlignment="1">
      <alignment horizontal="center" wrapText="1"/>
    </xf>
    <xf numFmtId="0" fontId="60" fillId="8" borderId="15" xfId="0" applyFont="1" applyFill="1" applyBorder="1" applyAlignment="1">
      <alignment horizontal="center" vertical="center"/>
    </xf>
    <xf numFmtId="0" fontId="60" fillId="8" borderId="8" xfId="0" applyFont="1" applyFill="1" applyBorder="1" applyAlignment="1">
      <alignment horizontal="center" vertical="center"/>
    </xf>
    <xf numFmtId="0" fontId="60" fillId="8" borderId="11" xfId="0" applyFont="1" applyFill="1" applyBorder="1" applyAlignment="1">
      <alignment horizontal="center" vertical="center" wrapText="1"/>
    </xf>
    <xf numFmtId="0" fontId="60" fillId="8" borderId="9" xfId="0" applyFont="1" applyFill="1" applyBorder="1" applyAlignment="1">
      <alignment horizontal="center" vertical="center" wrapText="1"/>
    </xf>
    <xf numFmtId="0" fontId="61" fillId="8" borderId="11" xfId="0" applyFont="1" applyFill="1" applyBorder="1" applyAlignment="1">
      <alignment horizontal="center" vertical="center" wrapText="1"/>
    </xf>
    <xf numFmtId="0" fontId="61" fillId="8" borderId="9" xfId="0" applyFont="1" applyFill="1" applyBorder="1" applyAlignment="1">
      <alignment horizontal="center" vertical="center" wrapText="1"/>
    </xf>
    <xf numFmtId="0" fontId="60" fillId="8" borderId="16" xfId="0" applyFont="1" applyFill="1" applyBorder="1" applyAlignment="1">
      <alignment horizontal="center" vertical="center" wrapText="1"/>
    </xf>
    <xf numFmtId="0" fontId="60" fillId="8" borderId="5" xfId="0" applyFont="1" applyFill="1" applyBorder="1" applyAlignment="1">
      <alignment horizontal="center" vertical="center" wrapText="1"/>
    </xf>
    <xf numFmtId="0" fontId="60" fillId="8" borderId="0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right" vertical="center"/>
    </xf>
    <xf numFmtId="0" fontId="52" fillId="13" borderId="11" xfId="0" applyFont="1" applyFill="1" applyBorder="1" applyAlignment="1">
      <alignment horizontal="center" vertical="center"/>
    </xf>
    <xf numFmtId="0" fontId="52" fillId="13" borderId="9" xfId="0" applyFont="1" applyFill="1" applyBorder="1" applyAlignment="1">
      <alignment horizontal="center" vertical="center"/>
    </xf>
    <xf numFmtId="0" fontId="52" fillId="13" borderId="16" xfId="0" applyFont="1" applyFill="1" applyBorder="1" applyAlignment="1">
      <alignment horizontal="center" vertical="center"/>
    </xf>
    <xf numFmtId="0" fontId="60" fillId="8" borderId="7" xfId="0" applyFont="1" applyFill="1" applyBorder="1" applyAlignment="1">
      <alignment horizontal="center" vertical="center" wrapText="1"/>
    </xf>
    <xf numFmtId="0" fontId="47" fillId="4" borderId="0" xfId="0" applyFont="1" applyFill="1" applyBorder="1" applyAlignment="1">
      <alignment horizontal="center" vertical="center"/>
    </xf>
    <xf numFmtId="0" fontId="76" fillId="12" borderId="13" xfId="0" applyFont="1" applyFill="1" applyBorder="1" applyAlignment="1">
      <alignment horizontal="center" vertical="center"/>
    </xf>
    <xf numFmtId="0" fontId="6" fillId="15" borderId="15" xfId="0" applyFont="1" applyFill="1" applyBorder="1" applyAlignment="1">
      <alignment horizontal="center"/>
    </xf>
    <xf numFmtId="0" fontId="6" fillId="15" borderId="8" xfId="0" applyFont="1" applyFill="1" applyBorder="1" applyAlignment="1">
      <alignment horizontal="center"/>
    </xf>
    <xf numFmtId="0" fontId="64" fillId="0" borderId="15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4" fillId="0" borderId="8" xfId="0" applyFont="1" applyFill="1" applyBorder="1" applyAlignment="1">
      <alignment horizontal="center" vertical="center" wrapText="1"/>
    </xf>
    <xf numFmtId="0" fontId="55" fillId="4" borderId="11" xfId="0" applyFont="1" applyFill="1" applyBorder="1" applyAlignment="1">
      <alignment horizontal="center" vertical="center"/>
    </xf>
    <xf numFmtId="0" fontId="55" fillId="4" borderId="16" xfId="0" applyFont="1" applyFill="1" applyBorder="1" applyAlignment="1">
      <alignment horizontal="center" vertical="center"/>
    </xf>
    <xf numFmtId="0" fontId="64" fillId="0" borderId="12" xfId="0" applyFont="1" applyFill="1" applyBorder="1" applyAlignment="1">
      <alignment horizontal="center" vertical="center" wrapText="1"/>
    </xf>
    <xf numFmtId="0" fontId="64" fillId="0" borderId="3" xfId="0" applyFont="1" applyFill="1" applyBorder="1" applyAlignment="1">
      <alignment horizontal="center" vertical="center" wrapText="1"/>
    </xf>
    <xf numFmtId="0" fontId="64" fillId="0" borderId="5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/>
    </xf>
    <xf numFmtId="0" fontId="56" fillId="4" borderId="6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/>
    </xf>
    <xf numFmtId="0" fontId="56" fillId="4" borderId="12" xfId="0" applyFont="1" applyFill="1" applyBorder="1" applyAlignment="1">
      <alignment horizontal="center" vertical="center"/>
    </xf>
    <xf numFmtId="0" fontId="56" fillId="4" borderId="3" xfId="0" applyFont="1" applyFill="1" applyBorder="1" applyAlignment="1">
      <alignment horizontal="center" vertical="center"/>
    </xf>
    <xf numFmtId="0" fontId="56" fillId="4" borderId="5" xfId="0" applyFont="1" applyFill="1" applyBorder="1" applyAlignment="1">
      <alignment horizontal="center" vertical="center"/>
    </xf>
    <xf numFmtId="0" fontId="55" fillId="4" borderId="9" xfId="0" applyFont="1" applyFill="1" applyBorder="1" applyAlignment="1">
      <alignment horizontal="center" vertical="center"/>
    </xf>
    <xf numFmtId="0" fontId="76" fillId="15" borderId="14" xfId="0" applyFont="1" applyFill="1" applyBorder="1" applyAlignment="1">
      <alignment horizontal="center" vertical="center"/>
    </xf>
    <xf numFmtId="0" fontId="76" fillId="15" borderId="4" xfId="0" applyFont="1" applyFill="1" applyBorder="1" applyAlignment="1">
      <alignment horizontal="center" vertical="center"/>
    </xf>
    <xf numFmtId="0" fontId="76" fillId="15" borderId="6" xfId="0" applyFont="1" applyFill="1" applyBorder="1" applyAlignment="1">
      <alignment horizontal="center" vertical="center"/>
    </xf>
    <xf numFmtId="0" fontId="76" fillId="15" borderId="12" xfId="0" applyFont="1" applyFill="1" applyBorder="1" applyAlignment="1">
      <alignment horizontal="center" vertical="center"/>
    </xf>
    <xf numFmtId="0" fontId="76" fillId="15" borderId="3" xfId="0" applyFont="1" applyFill="1" applyBorder="1" applyAlignment="1">
      <alignment horizontal="center" vertical="center"/>
    </xf>
    <xf numFmtId="0" fontId="76" fillId="15" borderId="5" xfId="0" applyFont="1" applyFill="1" applyBorder="1" applyAlignment="1">
      <alignment horizontal="center" vertical="center"/>
    </xf>
    <xf numFmtId="0" fontId="64" fillId="0" borderId="11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0" fontId="76" fillId="15" borderId="0" xfId="0" applyFont="1" applyFill="1" applyBorder="1" applyAlignment="1">
      <alignment horizontal="center" vertical="center"/>
    </xf>
    <xf numFmtId="0" fontId="48" fillId="0" borderId="11" xfId="0" applyFont="1" applyBorder="1" applyAlignment="1">
      <alignment horizontal="right" vertical="center"/>
    </xf>
    <xf numFmtId="0" fontId="48" fillId="0" borderId="9" xfId="0" applyFont="1" applyBorder="1" applyAlignment="1">
      <alignment horizontal="right" vertical="center"/>
    </xf>
    <xf numFmtId="0" fontId="0" fillId="4" borderId="0" xfId="0" applyFill="1" applyAlignment="1">
      <alignment horizontal="right"/>
    </xf>
    <xf numFmtId="0" fontId="59" fillId="10" borderId="11" xfId="0" applyFont="1" applyFill="1" applyBorder="1" applyAlignment="1">
      <alignment horizontal="center"/>
    </xf>
    <xf numFmtId="0" fontId="59" fillId="10" borderId="16" xfId="0" applyFont="1" applyFill="1" applyBorder="1" applyAlignment="1">
      <alignment horizontal="center"/>
    </xf>
    <xf numFmtId="0" fontId="59" fillId="10" borderId="14" xfId="0" applyFont="1" applyFill="1" applyBorder="1" applyAlignment="1">
      <alignment horizontal="center"/>
    </xf>
    <xf numFmtId="0" fontId="59" fillId="10" borderId="6" xfId="0" applyFont="1" applyFill="1" applyBorder="1" applyAlignment="1">
      <alignment horizontal="center"/>
    </xf>
    <xf numFmtId="0" fontId="59" fillId="10" borderId="13" xfId="0" applyFont="1" applyFill="1" applyBorder="1" applyAlignment="1">
      <alignment horizontal="center"/>
    </xf>
    <xf numFmtId="0" fontId="59" fillId="10" borderId="7" xfId="0" applyFont="1" applyFill="1" applyBorder="1" applyAlignment="1">
      <alignment horizontal="center"/>
    </xf>
    <xf numFmtId="3" fontId="48" fillId="0" borderId="13" xfId="0" applyNumberFormat="1" applyFont="1" applyBorder="1" applyAlignment="1">
      <alignment horizontal="center" vertical="center"/>
    </xf>
    <xf numFmtId="3" fontId="48" fillId="0" borderId="7" xfId="0" applyNumberFormat="1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170" fontId="0" fillId="0" borderId="13" xfId="0" applyNumberFormat="1" applyBorder="1" applyAlignment="1">
      <alignment horizontal="center"/>
    </xf>
    <xf numFmtId="170" fontId="0" fillId="0" borderId="7" xfId="0" applyNumberFormat="1" applyBorder="1" applyAlignment="1">
      <alignment horizontal="center"/>
    </xf>
    <xf numFmtId="0" fontId="59" fillId="10" borderId="9" xfId="0" applyFont="1" applyFill="1" applyBorder="1" applyAlignment="1">
      <alignment horizontal="center"/>
    </xf>
    <xf numFmtId="0" fontId="86" fillId="4" borderId="13" xfId="0" applyFont="1" applyFill="1" applyBorder="1" applyAlignment="1">
      <alignment horizontal="center" vertical="center"/>
    </xf>
    <xf numFmtId="0" fontId="86" fillId="4" borderId="7" xfId="0" applyFont="1" applyFill="1" applyBorder="1" applyAlignment="1">
      <alignment horizontal="center" vertical="center"/>
    </xf>
    <xf numFmtId="3" fontId="93" fillId="4" borderId="11" xfId="0" applyNumberFormat="1" applyFont="1" applyFill="1" applyBorder="1" applyAlignment="1">
      <alignment horizontal="center" vertical="center" wrapText="1"/>
    </xf>
    <xf numFmtId="3" fontId="93" fillId="4" borderId="9" xfId="0" applyNumberFormat="1" applyFont="1" applyFill="1" applyBorder="1" applyAlignment="1">
      <alignment horizontal="center" vertical="center" wrapText="1"/>
    </xf>
    <xf numFmtId="3" fontId="93" fillId="4" borderId="16" xfId="0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right"/>
    </xf>
    <xf numFmtId="0" fontId="52" fillId="13" borderId="12" xfId="0" applyFont="1" applyFill="1" applyBorder="1" applyAlignment="1">
      <alignment horizontal="center" vertical="center"/>
    </xf>
    <xf numFmtId="0" fontId="52" fillId="13" borderId="3" xfId="0" applyFont="1" applyFill="1" applyBorder="1" applyAlignment="1">
      <alignment horizontal="center" vertical="center"/>
    </xf>
    <xf numFmtId="0" fontId="52" fillId="13" borderId="5" xfId="0" applyFont="1" applyFill="1" applyBorder="1" applyAlignment="1">
      <alignment horizontal="center" vertical="center"/>
    </xf>
    <xf numFmtId="0" fontId="62" fillId="4" borderId="10" xfId="0" applyFont="1" applyFill="1" applyBorder="1" applyAlignment="1">
      <alignment horizontal="center" vertical="center"/>
    </xf>
    <xf numFmtId="0" fontId="60" fillId="8" borderId="10" xfId="0" applyFont="1" applyFill="1" applyBorder="1" applyAlignment="1">
      <alignment horizontal="center" vertical="center" wrapText="1"/>
    </xf>
    <xf numFmtId="0" fontId="60" fillId="8" borderId="13" xfId="0" applyFont="1" applyFill="1" applyBorder="1" applyAlignment="1">
      <alignment horizontal="center" vertical="center" wrapText="1"/>
    </xf>
    <xf numFmtId="0" fontId="93" fillId="4" borderId="14" xfId="0" applyFont="1" applyFill="1" applyBorder="1" applyAlignment="1">
      <alignment horizontal="center" vertical="center" wrapText="1"/>
    </xf>
    <xf numFmtId="0" fontId="93" fillId="4" borderId="4" xfId="0" applyFont="1" applyFill="1" applyBorder="1" applyAlignment="1">
      <alignment horizontal="center" vertical="center" wrapText="1"/>
    </xf>
    <xf numFmtId="0" fontId="93" fillId="4" borderId="6" xfId="0" applyFont="1" applyFill="1" applyBorder="1" applyAlignment="1">
      <alignment horizontal="center" vertical="center" wrapText="1"/>
    </xf>
    <xf numFmtId="0" fontId="93" fillId="4" borderId="13" xfId="0" applyFont="1" applyFill="1" applyBorder="1" applyAlignment="1">
      <alignment horizontal="center" vertical="center" wrapText="1"/>
    </xf>
    <xf numFmtId="0" fontId="93" fillId="4" borderId="0" xfId="0" applyFont="1" applyFill="1" applyBorder="1" applyAlignment="1">
      <alignment horizontal="center" vertical="center" wrapText="1"/>
    </xf>
    <xf numFmtId="0" fontId="93" fillId="4" borderId="7" xfId="0" applyFont="1" applyFill="1" applyBorder="1" applyAlignment="1">
      <alignment horizontal="center" vertical="center" wrapText="1"/>
    </xf>
    <xf numFmtId="0" fontId="93" fillId="4" borderId="12" xfId="0" applyFont="1" applyFill="1" applyBorder="1" applyAlignment="1">
      <alignment horizontal="center" vertical="center" wrapText="1"/>
    </xf>
    <xf numFmtId="0" fontId="93" fillId="4" borderId="3" xfId="0" applyFont="1" applyFill="1" applyBorder="1" applyAlignment="1">
      <alignment horizontal="center" vertical="center" wrapText="1"/>
    </xf>
    <xf numFmtId="0" fontId="93" fillId="4" borderId="5" xfId="0" applyFont="1" applyFill="1" applyBorder="1" applyAlignment="1">
      <alignment horizontal="center" vertical="center" wrapText="1"/>
    </xf>
    <xf numFmtId="0" fontId="52" fillId="13" borderId="15" xfId="0" applyFont="1" applyFill="1" applyBorder="1" applyAlignment="1">
      <alignment horizontal="center" vertical="center"/>
    </xf>
    <xf numFmtId="0" fontId="52" fillId="13" borderId="1" xfId="0" applyFont="1" applyFill="1" applyBorder="1" applyAlignment="1">
      <alignment horizontal="center" vertical="center"/>
    </xf>
    <xf numFmtId="0" fontId="52" fillId="13" borderId="8" xfId="0" applyFont="1" applyFill="1" applyBorder="1" applyAlignment="1">
      <alignment horizontal="center" vertical="center"/>
    </xf>
    <xf numFmtId="0" fontId="60" fillId="4" borderId="15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12" borderId="15" xfId="0" applyFont="1" applyFill="1" applyBorder="1" applyAlignment="1">
      <alignment horizontal="center" vertical="center" wrapText="1"/>
    </xf>
    <xf numFmtId="0" fontId="60" fillId="12" borderId="1" xfId="0" applyFont="1" applyFill="1" applyBorder="1" applyAlignment="1">
      <alignment horizontal="center" vertical="center" wrapText="1"/>
    </xf>
    <xf numFmtId="0" fontId="60" fillId="12" borderId="8" xfId="0" applyFont="1" applyFill="1" applyBorder="1" applyAlignment="1">
      <alignment horizontal="center" vertical="center" wrapText="1"/>
    </xf>
    <xf numFmtId="0" fontId="60" fillId="18" borderId="15" xfId="0" applyFont="1" applyFill="1" applyBorder="1" applyAlignment="1">
      <alignment horizontal="center" vertical="center" wrapText="1"/>
    </xf>
    <xf numFmtId="0" fontId="60" fillId="18" borderId="1" xfId="0" applyFont="1" applyFill="1" applyBorder="1" applyAlignment="1">
      <alignment horizontal="center" vertical="center" wrapText="1"/>
    </xf>
    <xf numFmtId="0" fontId="60" fillId="18" borderId="8" xfId="0" applyFont="1" applyFill="1" applyBorder="1" applyAlignment="1">
      <alignment horizontal="center" vertical="center" wrapText="1"/>
    </xf>
    <xf numFmtId="0" fontId="60" fillId="19" borderId="15" xfId="0" applyFont="1" applyFill="1" applyBorder="1" applyAlignment="1">
      <alignment horizontal="center" vertical="center" wrapText="1"/>
    </xf>
    <xf numFmtId="0" fontId="60" fillId="19" borderId="1" xfId="0" applyFont="1" applyFill="1" applyBorder="1" applyAlignment="1">
      <alignment horizontal="center" vertical="center" wrapText="1"/>
    </xf>
    <xf numFmtId="0" fontId="60" fillId="19" borderId="8" xfId="0" applyFont="1" applyFill="1" applyBorder="1" applyAlignment="1">
      <alignment horizontal="center" vertical="center" wrapText="1"/>
    </xf>
    <xf numFmtId="0" fontId="60" fillId="17" borderId="15" xfId="0" applyFont="1" applyFill="1" applyBorder="1" applyAlignment="1">
      <alignment horizontal="center" vertical="center" wrapText="1"/>
    </xf>
    <xf numFmtId="0" fontId="60" fillId="17" borderId="1" xfId="0" applyFont="1" applyFill="1" applyBorder="1" applyAlignment="1">
      <alignment horizontal="center" vertical="center" wrapText="1"/>
    </xf>
    <xf numFmtId="0" fontId="60" fillId="17" borderId="8" xfId="0" applyFont="1" applyFill="1" applyBorder="1" applyAlignment="1">
      <alignment horizontal="center" vertical="center" wrapText="1"/>
    </xf>
    <xf numFmtId="0" fontId="60" fillId="16" borderId="15" xfId="0" applyFont="1" applyFill="1" applyBorder="1" applyAlignment="1">
      <alignment horizontal="center" vertical="center" wrapText="1"/>
    </xf>
    <xf numFmtId="0" fontId="60" fillId="16" borderId="1" xfId="0" applyFont="1" applyFill="1" applyBorder="1" applyAlignment="1">
      <alignment horizontal="center" vertical="center" wrapText="1"/>
    </xf>
    <xf numFmtId="0" fontId="60" fillId="16" borderId="8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vertical="center"/>
    </xf>
    <xf numFmtId="0" fontId="65" fillId="7" borderId="0" xfId="0" applyFont="1" applyFill="1" applyAlignment="1">
      <alignment horizontal="center" vertical="center"/>
    </xf>
    <xf numFmtId="0" fontId="56" fillId="14" borderId="11" xfId="0" applyFont="1" applyFill="1" applyBorder="1" applyAlignment="1">
      <alignment horizontal="center" vertical="center" wrapText="1"/>
    </xf>
    <xf numFmtId="0" fontId="56" fillId="14" borderId="9" xfId="0" applyFont="1" applyFill="1" applyBorder="1" applyAlignment="1">
      <alignment horizontal="center" vertical="center" wrapText="1"/>
    </xf>
    <xf numFmtId="0" fontId="67" fillId="14" borderId="11" xfId="0" applyFont="1" applyFill="1" applyBorder="1" applyAlignment="1">
      <alignment horizontal="center" vertical="center" wrapText="1"/>
    </xf>
    <xf numFmtId="0" fontId="67" fillId="14" borderId="9" xfId="0" applyFont="1" applyFill="1" applyBorder="1" applyAlignment="1">
      <alignment horizontal="center" vertical="center" wrapText="1"/>
    </xf>
    <xf numFmtId="0" fontId="64" fillId="8" borderId="12" xfId="0" applyFont="1" applyFill="1" applyBorder="1" applyAlignment="1">
      <alignment horizontal="center" vertical="center" wrapText="1"/>
    </xf>
    <xf numFmtId="0" fontId="64" fillId="8" borderId="3" xfId="0" applyFont="1" applyFill="1" applyBorder="1" applyAlignment="1">
      <alignment horizontal="center" vertical="center" wrapText="1"/>
    </xf>
    <xf numFmtId="0" fontId="64" fillId="8" borderId="15" xfId="0" applyFont="1" applyFill="1" applyBorder="1" applyAlignment="1">
      <alignment horizontal="center" vertical="center" wrapText="1"/>
    </xf>
    <xf numFmtId="0" fontId="64" fillId="8" borderId="8" xfId="0" applyFont="1" applyFill="1" applyBorder="1" applyAlignment="1">
      <alignment horizontal="center" vertical="center" wrapText="1"/>
    </xf>
    <xf numFmtId="0" fontId="61" fillId="8" borderId="16" xfId="0" applyFont="1" applyFill="1" applyBorder="1" applyAlignment="1">
      <alignment horizontal="center" vertical="center" wrapText="1"/>
    </xf>
    <xf numFmtId="0" fontId="64" fillId="8" borderId="1" xfId="0" applyFont="1" applyFill="1" applyBorder="1" applyAlignment="1">
      <alignment horizontal="center" vertical="center" wrapText="1"/>
    </xf>
    <xf numFmtId="0" fontId="62" fillId="4" borderId="9" xfId="0" applyFont="1" applyFill="1" applyBorder="1" applyAlignment="1">
      <alignment horizontal="center" vertical="center"/>
    </xf>
  </cellXfs>
  <cellStyles count="27">
    <cellStyle name="C01_Main head" xfId="1"/>
    <cellStyle name="C02_Column heads" xfId="2"/>
    <cellStyle name="C03_Sub head bold" xfId="3"/>
    <cellStyle name="C03a_Sub head" xfId="4"/>
    <cellStyle name="C04_Total text white bold" xfId="5"/>
    <cellStyle name="C04a_Total text black with rule" xfId="6"/>
    <cellStyle name="C05_Main text" xfId="7"/>
    <cellStyle name="C06_Figs" xfId="8"/>
    <cellStyle name="C07_Figs 1 dec percent" xfId="9"/>
    <cellStyle name="C08_Figs 1 decimal" xfId="10"/>
    <cellStyle name="C09_Notes" xfId="11"/>
    <cellStyle name="Comma 3 2" xfId="16"/>
    <cellStyle name="Comma 5" xfId="13"/>
    <cellStyle name="Hyperlink" xfId="12" builtinId="8"/>
    <cellStyle name="Normal" xfId="0" builtinId="0"/>
    <cellStyle name="Normal 2" xfId="24"/>
    <cellStyle name="Normal 3" xfId="14"/>
    <cellStyle name="Normal 3 2" xfId="15"/>
    <cellStyle name="Normal 33" xfId="19"/>
    <cellStyle name="Normal 42" xfId="23"/>
    <cellStyle name="Normal 8" xfId="17"/>
    <cellStyle name="Normal 8 2" xfId="25"/>
    <cellStyle name="Normal 8 7" xfId="26"/>
    <cellStyle name="Normal 9 10" xfId="21"/>
    <cellStyle name="Percent 2 10" xfId="22"/>
    <cellStyle name="Percent 3" xfId="18"/>
    <cellStyle name="Percent 8" xfId="20"/>
  </cellStyles>
  <dxfs count="14">
    <dxf>
      <numFmt numFmtId="174" formatCode="[&gt;0.0005]0.0%;[=0]\-;#\♦"/>
    </dxf>
    <dxf>
      <numFmt numFmtId="175" formatCode="[&lt;-0.0005]\-0.0%;[=0]\-;#\♦"/>
    </dxf>
    <dxf>
      <numFmt numFmtId="174" formatCode="[&gt;0.0005]0.0%;[=0]\-;#\♦"/>
    </dxf>
    <dxf>
      <numFmt numFmtId="175" formatCode="[&lt;-0.0005]\-0.0%;[=0]\-;#\♦"/>
    </dxf>
    <dxf>
      <numFmt numFmtId="174" formatCode="[&gt;0.0005]0.0%;[=0]\-;#\♦"/>
    </dxf>
    <dxf>
      <numFmt numFmtId="175" formatCode="[&lt;-0.0005]\-0.0%;[=0]\-;#\♦"/>
    </dxf>
    <dxf>
      <numFmt numFmtId="174" formatCode="[&gt;0.0005]0.0%;[=0]\-;#\♦"/>
    </dxf>
    <dxf>
      <numFmt numFmtId="175" formatCode="[&lt;-0.0005]\-0.0%;[=0]\-;#\♦"/>
    </dxf>
    <dxf>
      <numFmt numFmtId="174" formatCode="[&gt;0.0005]0.0%;[=0]\-;#\♦"/>
    </dxf>
    <dxf>
      <numFmt numFmtId="175" formatCode="[&lt;-0.0005]\-0.0%;[=0]\-;#\♦"/>
    </dxf>
    <dxf>
      <numFmt numFmtId="174" formatCode="[&gt;0.0005]0.0%;[=0]\-;#\♦"/>
    </dxf>
    <dxf>
      <numFmt numFmtId="175" formatCode="[&lt;-0.0005]\-0.0%;[=0]\-;#\♦"/>
    </dxf>
    <dxf>
      <numFmt numFmtId="174" formatCode="[&gt;0.0005]0.0%;[=0]\-;#\♦"/>
    </dxf>
    <dxf>
      <numFmt numFmtId="175" formatCode="[&lt;-0.0005]\-0.0%;[=0]\-;#\♦"/>
    </dxf>
  </dxfs>
  <tableStyles count="0" defaultTableStyle="TableStyleMedium2" defaultPivotStyle="PivotStyleLight16"/>
  <colors>
    <mruColors>
      <color rgb="FF3366FF"/>
      <color rgb="FF9966FF"/>
      <color rgb="FFFFC1E0"/>
      <color rgb="FFFF99CC"/>
      <color rgb="FFFF00FF"/>
      <color rgb="FFFFFF99"/>
      <color rgb="FFFF99FF"/>
      <color rgb="FFFFFFCC"/>
      <color rgb="FFFFCC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59162</xdr:rowOff>
    </xdr:from>
    <xdr:to>
      <xdr:col>0</xdr:col>
      <xdr:colOff>508635</xdr:colOff>
      <xdr:row>2</xdr:row>
      <xdr:rowOff>140182</xdr:rowOff>
    </xdr:to>
    <xdr:pic>
      <xdr:nvPicPr>
        <xdr:cNvPr id="2" name="Picture 1" descr="ar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5702514" y="59162"/>
          <a:ext cx="508635" cy="648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1600200</xdr:colOff>
      <xdr:row>4</xdr:row>
      <xdr:rowOff>19050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86F7E0-5D61-4E9C-8D22-2EE2F036A454}"/>
            </a:ext>
          </a:extLst>
        </xdr:cNvPr>
        <xdr:cNvSpPr txBox="1"/>
      </xdr:nvSpPr>
      <xdr:spPr>
        <a:xfrm>
          <a:off x="8740183869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hirazu.ac.i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9"/>
  <sheetViews>
    <sheetView showGridLines="0" showRowColHeaders="0" rightToLeft="1" tabSelected="1" zoomScale="161" zoomScaleNormal="161" workbookViewId="0"/>
  </sheetViews>
  <sheetFormatPr defaultColWidth="10.6640625" defaultRowHeight="11.25"/>
  <cols>
    <col min="1" max="1" width="45.6640625" style="2" customWidth="1"/>
    <col min="2" max="10" width="10.6640625" style="2"/>
    <col min="11" max="11" width="17.6640625" style="2" customWidth="1"/>
    <col min="12" max="16384" width="10.6640625" style="2"/>
  </cols>
  <sheetData>
    <row r="1" spans="1:12" ht="12.75">
      <c r="A1" s="289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s="6" customFormat="1" ht="32.25">
      <c r="A2" s="290" t="s">
        <v>23</v>
      </c>
      <c r="B2" s="8"/>
      <c r="C2" s="8"/>
      <c r="D2" s="8"/>
      <c r="E2" s="8"/>
      <c r="F2" s="8"/>
      <c r="G2" s="8"/>
      <c r="H2" s="8"/>
    </row>
    <row r="3" spans="1:12">
      <c r="A3" s="291"/>
      <c r="B3" s="8"/>
      <c r="C3" s="8"/>
      <c r="D3" s="8"/>
      <c r="E3" s="8"/>
      <c r="F3" s="8"/>
      <c r="G3" s="8"/>
      <c r="H3" s="8"/>
      <c r="I3" s="5"/>
      <c r="J3" s="5"/>
      <c r="K3" s="5"/>
      <c r="L3" s="5"/>
    </row>
    <row r="4" spans="1:12" s="6" customFormat="1" ht="18.75">
      <c r="A4" s="497" t="s">
        <v>541</v>
      </c>
      <c r="B4" s="36"/>
      <c r="C4" s="8"/>
      <c r="D4" s="8"/>
      <c r="E4" s="8"/>
      <c r="F4" s="8"/>
      <c r="G4" s="8"/>
      <c r="H4" s="8"/>
    </row>
    <row r="5" spans="1:12" s="6" customFormat="1" ht="18.75">
      <c r="A5" s="497" t="s">
        <v>710</v>
      </c>
      <c r="B5" s="36"/>
      <c r="C5" s="8"/>
      <c r="D5" s="8"/>
      <c r="E5" s="8"/>
      <c r="F5" s="8"/>
      <c r="G5" s="8"/>
      <c r="H5" s="8"/>
    </row>
    <row r="6" spans="1:12" s="6" customFormat="1" ht="18.75">
      <c r="A6" s="497" t="s">
        <v>706</v>
      </c>
      <c r="B6" s="36"/>
      <c r="C6" s="8"/>
      <c r="D6" s="8"/>
      <c r="E6" s="8"/>
      <c r="F6" s="8"/>
      <c r="G6" s="8"/>
      <c r="H6" s="8"/>
    </row>
    <row r="7" spans="1:12" ht="12.75">
      <c r="A7" s="38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39" t="s">
        <v>24</v>
      </c>
      <c r="B8" s="11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2.75">
      <c r="A9" s="38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8" customFormat="1" ht="12.75">
      <c r="A10" s="48" t="s">
        <v>59</v>
      </c>
      <c r="B10" s="502" t="s">
        <v>60</v>
      </c>
      <c r="C10" s="503"/>
      <c r="D10" s="503"/>
      <c r="E10" s="503"/>
      <c r="F10" s="504"/>
    </row>
    <row r="11" spans="1:12" ht="12.75">
      <c r="A11" s="3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13.5">
      <c r="A12" s="46" t="s">
        <v>25</v>
      </c>
      <c r="B12" s="505" t="s">
        <v>63</v>
      </c>
      <c r="C12" s="505"/>
      <c r="D12" s="505"/>
      <c r="E12" s="505"/>
      <c r="F12" s="500"/>
      <c r="G12" s="44"/>
      <c r="H12" s="5"/>
      <c r="I12" s="5"/>
      <c r="J12" s="5"/>
      <c r="K12" s="5"/>
      <c r="L12" s="5"/>
    </row>
    <row r="13" spans="1:12" ht="13.5">
      <c r="A13" s="46" t="s">
        <v>61</v>
      </c>
      <c r="B13" s="500" t="s">
        <v>64</v>
      </c>
      <c r="C13" s="500" t="s">
        <v>64</v>
      </c>
      <c r="D13" s="500"/>
      <c r="E13" s="500"/>
      <c r="F13" s="500"/>
      <c r="G13" s="5"/>
      <c r="H13" s="5"/>
      <c r="I13" s="5"/>
      <c r="J13" s="5"/>
      <c r="K13" s="5"/>
      <c r="L13" s="5"/>
    </row>
    <row r="14" spans="1:12" ht="13.5">
      <c r="A14" s="45"/>
      <c r="B14" s="506"/>
      <c r="C14" s="506"/>
      <c r="D14" s="506"/>
      <c r="E14" s="506"/>
      <c r="F14" s="506"/>
      <c r="G14" s="5"/>
      <c r="H14" s="5"/>
      <c r="I14" s="5"/>
      <c r="J14" s="5"/>
      <c r="K14" s="5"/>
      <c r="L14" s="5"/>
    </row>
    <row r="15" spans="1:12" ht="13.5">
      <c r="A15" s="45" t="s">
        <v>62</v>
      </c>
      <c r="B15" s="500" t="s">
        <v>140</v>
      </c>
      <c r="C15" s="500" t="s">
        <v>64</v>
      </c>
      <c r="D15" s="500"/>
      <c r="E15" s="500"/>
      <c r="F15" s="500"/>
      <c r="G15" s="5"/>
      <c r="H15" s="5"/>
      <c r="I15" s="5"/>
      <c r="J15" s="5"/>
      <c r="K15" s="5"/>
      <c r="L15" s="5"/>
    </row>
    <row r="16" spans="1:12" ht="13.5">
      <c r="A16" s="45" t="s">
        <v>543</v>
      </c>
      <c r="B16" s="500" t="s">
        <v>554</v>
      </c>
      <c r="C16" s="500" t="s">
        <v>64</v>
      </c>
      <c r="D16" s="500"/>
      <c r="E16" s="500"/>
      <c r="F16" s="500"/>
      <c r="G16" s="5"/>
      <c r="H16" s="5"/>
      <c r="I16" s="5"/>
      <c r="J16" s="5"/>
      <c r="K16" s="5"/>
      <c r="L16" s="5"/>
    </row>
    <row r="17" spans="1:12">
      <c r="A17" s="4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13.5">
      <c r="A18" s="3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5.5" customHeight="1">
      <c r="A19" s="495" t="s">
        <v>555</v>
      </c>
      <c r="B19" s="495"/>
      <c r="C19" s="496"/>
      <c r="D19" s="496"/>
      <c r="E19" s="5"/>
      <c r="F19" s="5"/>
      <c r="G19" s="5"/>
      <c r="H19" s="5"/>
      <c r="I19" s="5"/>
      <c r="J19" s="5"/>
      <c r="K19" s="5"/>
      <c r="L19" s="5"/>
    </row>
    <row r="20" spans="1:12" ht="25.5" customHeight="1">
      <c r="A20" s="501" t="s">
        <v>711</v>
      </c>
      <c r="B20" s="501"/>
      <c r="C20" s="501"/>
      <c r="D20" s="501"/>
      <c r="E20" s="322"/>
      <c r="F20" s="5"/>
      <c r="G20" s="5"/>
      <c r="H20" s="5"/>
      <c r="I20" s="5"/>
      <c r="J20" s="5"/>
      <c r="K20" s="5"/>
      <c r="L20" s="5"/>
    </row>
    <row r="21" spans="1:12" ht="13.5">
      <c r="A21" s="3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13.5">
      <c r="A22" s="3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3.5">
      <c r="A23" s="37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13.5">
      <c r="A24" s="3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13.5">
      <c r="A25" s="3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13.5">
      <c r="A26" s="9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13.5">
      <c r="A27" s="9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13.5">
      <c r="A28" s="9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13.5">
      <c r="A29" s="9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13.5">
      <c r="A30" s="9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13.5">
      <c r="A31" s="9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13.5">
      <c r="A32" s="9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13.5">
      <c r="A33" s="9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>
      <c r="A34" s="32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2">
      <c r="A35" s="32"/>
    </row>
    <row r="37" spans="1:12">
      <c r="A37" s="4" t="s">
        <v>143</v>
      </c>
    </row>
    <row r="38" spans="1:12" ht="15.75" customHeight="1"/>
    <row r="39" spans="1:12" ht="15.75" customHeight="1">
      <c r="A39" s="104"/>
    </row>
  </sheetData>
  <mergeCells count="7">
    <mergeCell ref="B16:F16"/>
    <mergeCell ref="A20:D20"/>
    <mergeCell ref="B10:F10"/>
    <mergeCell ref="B12:F12"/>
    <mergeCell ref="B13:F13"/>
    <mergeCell ref="B14:F14"/>
    <mergeCell ref="B15:F15"/>
  </mergeCells>
  <phoneticPr fontId="5" type="noConversion"/>
  <hyperlinks>
    <hyperlink ref="A8" r:id="rId1"/>
    <hyperlink ref="A12" location="'سرمایه انسانی دانشگاه شیراز'!A1" display="اطلاعات کلی مربوط به سرمایه انسانی دانشگاه"/>
    <hyperlink ref="A13" location="'سرمایه فیزیکی'!A1" display="اطلاعات مربوط به سرمایه فیزیکی دانشگاه "/>
    <hyperlink ref="A15" location="'هزینه ها و درآمدها'!A1" display="اطلاعات مربوط به هزینه ها و درآمدها"/>
    <hyperlink ref="B12:F12" location="'فعالیت های آموزشی'!A1" display="فعالیت های آموزشی"/>
    <hyperlink ref="B13:F13" location="'فعالیت های پژوهشی'!A1" display="فعالیت های پژوهشی"/>
    <hyperlink ref="B15:F15" location="'فعالیت های فرهنگی'!A1" display="فعالیت های فرهنگی"/>
    <hyperlink ref="A16" location="'خدمات دانشجویی'!A1" display="اطلاعات مربوط به خدمات دانشجویی"/>
    <hyperlink ref="B16:F16" location="'فناوری نو آوری و کارآفرینی'!A1" display="فناوری نو آوری و کارآفرینی"/>
  </hyperlinks>
  <pageMargins left="0.55118110236220474" right="0.43307086614173229" top="0.98425196850393704" bottom="0.98425196850393704" header="0.51181102362204722" footer="0.51181102362204722"/>
  <pageSetup paperSize="9" orientation="portrait" r:id="rId2"/>
  <headerFooter alignWithMargins="0">
    <oddHeader>&amp;CBP Statistical Review of World Energy 2018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7C80"/>
  </sheetPr>
  <dimension ref="A1:XFA537"/>
  <sheetViews>
    <sheetView showGridLines="0" rightToLeft="1" zoomScale="93" zoomScaleNormal="93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2"/>
    </sheetView>
  </sheetViews>
  <sheetFormatPr defaultColWidth="9.33203125" defaultRowHeight="11.25"/>
  <cols>
    <col min="1" max="1" width="38.5" style="124" customWidth="1"/>
    <col min="2" max="6" width="8.5" style="124" customWidth="1"/>
    <col min="7" max="7" width="10.33203125" style="124" customWidth="1"/>
    <col min="8" max="8" width="7.6640625" style="124" customWidth="1"/>
    <col min="9" max="10" width="8.5" style="124" customWidth="1"/>
    <col min="11" max="11" width="11.1640625" style="124" customWidth="1"/>
    <col min="12" max="14" width="8.5" style="124" customWidth="1"/>
    <col min="15" max="15" width="12.83203125" style="124" customWidth="1"/>
    <col min="16" max="17" width="11.5" style="124" customWidth="1"/>
    <col min="18" max="18" width="14" style="124" customWidth="1"/>
    <col min="19" max="19" width="18.5" style="124" customWidth="1"/>
    <col min="20" max="20" width="12.6640625" style="124" customWidth="1"/>
    <col min="21" max="21" width="19.33203125" style="124" customWidth="1"/>
    <col min="22" max="22" width="15.1640625" style="124" customWidth="1"/>
    <col min="23" max="26" width="8.5" style="124" customWidth="1"/>
    <col min="27" max="27" width="11.33203125" style="124" customWidth="1"/>
    <col min="28" max="31" width="8.5" style="124" customWidth="1"/>
    <col min="32" max="32" width="7.1640625" style="124" customWidth="1"/>
    <col min="33" max="47" width="8.5" style="124" customWidth="1"/>
    <col min="48" max="48" width="9.5" style="124" customWidth="1"/>
    <col min="49" max="49" width="12.33203125" style="124" customWidth="1"/>
    <col min="50" max="50" width="9" style="92" customWidth="1"/>
    <col min="51" max="51" width="11.33203125" style="92" customWidth="1"/>
    <col min="52" max="52" width="5.1640625" style="92" customWidth="1"/>
    <col min="53" max="54" width="8.5" style="18" customWidth="1"/>
    <col min="55" max="55" width="11" style="92" customWidth="1"/>
    <col min="56" max="56" width="11.83203125" style="92" customWidth="1"/>
    <col min="57" max="65" width="9.33203125" style="92"/>
    <col min="66" max="66" width="12.33203125" style="92" customWidth="1"/>
    <col min="67" max="67" width="12.1640625" style="124" customWidth="1"/>
    <col min="68" max="68" width="9.33203125" style="155"/>
    <col min="69" max="69" width="9.33203125" style="124"/>
    <col min="70" max="70" width="17" style="124" customWidth="1"/>
    <col min="71" max="71" width="13.1640625" style="156" customWidth="1"/>
    <col min="72" max="16384" width="9.33203125" style="124"/>
  </cols>
  <sheetData>
    <row r="1" spans="1:91" ht="33.75" customHeight="1">
      <c r="A1" s="530" t="s">
        <v>405</v>
      </c>
      <c r="B1" s="550" t="s">
        <v>54</v>
      </c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1"/>
      <c r="P1" s="552" t="s">
        <v>166</v>
      </c>
      <c r="Q1" s="550"/>
      <c r="R1" s="550"/>
      <c r="S1" s="550"/>
      <c r="T1" s="550"/>
      <c r="U1" s="535" t="s">
        <v>167</v>
      </c>
      <c r="V1" s="537"/>
      <c r="W1" s="535" t="s">
        <v>168</v>
      </c>
      <c r="X1" s="536"/>
      <c r="Y1" s="536"/>
      <c r="Z1" s="537"/>
      <c r="AA1" s="535" t="s">
        <v>169</v>
      </c>
      <c r="AB1" s="536"/>
      <c r="AC1" s="536"/>
      <c r="AD1" s="536"/>
      <c r="AE1" s="537"/>
      <c r="AF1" s="535" t="s">
        <v>170</v>
      </c>
      <c r="AG1" s="536"/>
      <c r="AH1" s="536"/>
      <c r="AI1" s="537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535" t="s">
        <v>171</v>
      </c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M1" s="535" t="s">
        <v>172</v>
      </c>
      <c r="BN1" s="536"/>
      <c r="BO1" s="536"/>
      <c r="BP1" s="536"/>
      <c r="BQ1" s="536"/>
      <c r="BR1" s="536"/>
      <c r="BS1" s="536"/>
      <c r="BT1" s="536"/>
      <c r="BU1" s="536"/>
      <c r="BV1" s="536"/>
      <c r="BW1" s="537"/>
      <c r="BY1" s="543" t="s">
        <v>173</v>
      </c>
      <c r="BZ1" s="544"/>
      <c r="CA1" s="544"/>
      <c r="CB1" s="544"/>
      <c r="CC1" s="544"/>
      <c r="CD1" s="544"/>
      <c r="CE1" s="544"/>
      <c r="CF1" s="544"/>
      <c r="CG1" s="544"/>
      <c r="CH1" s="544"/>
      <c r="CI1" s="544"/>
      <c r="CJ1" s="544"/>
      <c r="CK1" s="544"/>
      <c r="CL1" s="544"/>
      <c r="CM1" s="544"/>
    </row>
    <row r="2" spans="1:91" ht="27.75" customHeight="1">
      <c r="A2" s="531"/>
      <c r="B2" s="564" t="s">
        <v>55</v>
      </c>
      <c r="C2" s="564"/>
      <c r="D2" s="565" t="s">
        <v>56</v>
      </c>
      <c r="E2" s="564"/>
      <c r="F2" s="565" t="s">
        <v>57</v>
      </c>
      <c r="G2" s="564"/>
      <c r="H2" s="553" t="s">
        <v>58</v>
      </c>
      <c r="I2" s="554"/>
      <c r="J2" s="553" t="s">
        <v>174</v>
      </c>
      <c r="K2" s="554"/>
      <c r="L2" s="557" t="s">
        <v>44</v>
      </c>
      <c r="M2" s="558"/>
      <c r="N2" s="559"/>
      <c r="O2" s="555" t="s">
        <v>175</v>
      </c>
      <c r="P2" s="553" t="s">
        <v>176</v>
      </c>
      <c r="Q2" s="554"/>
      <c r="R2" s="555" t="s">
        <v>177</v>
      </c>
      <c r="S2" s="553" t="s">
        <v>166</v>
      </c>
      <c r="T2" s="554"/>
      <c r="U2" s="560" t="s">
        <v>178</v>
      </c>
      <c r="V2" s="562" t="s">
        <v>179</v>
      </c>
      <c r="W2" s="532" t="s">
        <v>180</v>
      </c>
      <c r="X2" s="532" t="s">
        <v>181</v>
      </c>
      <c r="Y2" s="532" t="s">
        <v>182</v>
      </c>
      <c r="Z2" s="534" t="s">
        <v>44</v>
      </c>
      <c r="AA2" s="532" t="s">
        <v>147</v>
      </c>
      <c r="AB2" s="532" t="s">
        <v>183</v>
      </c>
      <c r="AC2" s="532" t="s">
        <v>146</v>
      </c>
      <c r="AD2" s="532" t="s">
        <v>145</v>
      </c>
      <c r="AE2" s="534" t="s">
        <v>44</v>
      </c>
      <c r="AF2" s="532" t="s">
        <v>58</v>
      </c>
      <c r="AG2" s="532" t="s">
        <v>146</v>
      </c>
      <c r="AH2" s="532" t="s">
        <v>145</v>
      </c>
      <c r="AI2" s="534" t="s">
        <v>44</v>
      </c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545" t="s">
        <v>132</v>
      </c>
      <c r="AX2" s="546"/>
      <c r="AY2" s="545" t="s">
        <v>48</v>
      </c>
      <c r="AZ2" s="546"/>
      <c r="BA2" s="545" t="s">
        <v>47</v>
      </c>
      <c r="BB2" s="546"/>
      <c r="BC2" s="545" t="s">
        <v>184</v>
      </c>
      <c r="BD2" s="546"/>
      <c r="BE2" s="545" t="s">
        <v>185</v>
      </c>
      <c r="BF2" s="546"/>
      <c r="BG2" s="545" t="s">
        <v>186</v>
      </c>
      <c r="BH2" s="546"/>
      <c r="BI2" s="545" t="s">
        <v>42</v>
      </c>
      <c r="BJ2" s="547"/>
      <c r="BK2" s="546"/>
      <c r="BM2" s="545" t="s">
        <v>187</v>
      </c>
      <c r="BN2" s="546"/>
      <c r="BO2" s="545" t="s">
        <v>188</v>
      </c>
      <c r="BP2" s="546"/>
      <c r="BQ2" s="545" t="s">
        <v>52</v>
      </c>
      <c r="BR2" s="546"/>
      <c r="BS2" s="545" t="s">
        <v>189</v>
      </c>
      <c r="BT2" s="546"/>
      <c r="BU2" s="545" t="s">
        <v>42</v>
      </c>
      <c r="BV2" s="547"/>
      <c r="BW2" s="546"/>
      <c r="BY2" s="545" t="s">
        <v>132</v>
      </c>
      <c r="BZ2" s="546"/>
      <c r="CA2" s="545" t="s">
        <v>48</v>
      </c>
      <c r="CB2" s="546"/>
      <c r="CC2" s="545" t="s">
        <v>47</v>
      </c>
      <c r="CD2" s="546"/>
      <c r="CE2" s="545" t="s">
        <v>184</v>
      </c>
      <c r="CF2" s="546"/>
      <c r="CG2" s="545" t="s">
        <v>185</v>
      </c>
      <c r="CH2" s="546"/>
      <c r="CI2" s="545" t="s">
        <v>186</v>
      </c>
      <c r="CJ2" s="546"/>
      <c r="CK2" s="545" t="s">
        <v>42</v>
      </c>
      <c r="CL2" s="547"/>
      <c r="CM2" s="546"/>
    </row>
    <row r="3" spans="1:91" ht="18.75" customHeight="1">
      <c r="A3" s="131" t="s">
        <v>399</v>
      </c>
      <c r="B3" s="127" t="s">
        <v>41</v>
      </c>
      <c r="C3" s="121" t="s">
        <v>40</v>
      </c>
      <c r="D3" s="127" t="s">
        <v>41</v>
      </c>
      <c r="E3" s="121" t="s">
        <v>40</v>
      </c>
      <c r="F3" s="127" t="s">
        <v>41</v>
      </c>
      <c r="G3" s="121" t="s">
        <v>40</v>
      </c>
      <c r="H3" s="127" t="s">
        <v>41</v>
      </c>
      <c r="I3" s="121" t="s">
        <v>40</v>
      </c>
      <c r="J3" s="127" t="s">
        <v>41</v>
      </c>
      <c r="K3" s="121" t="s">
        <v>40</v>
      </c>
      <c r="L3" s="127" t="s">
        <v>41</v>
      </c>
      <c r="M3" s="121" t="s">
        <v>40</v>
      </c>
      <c r="N3" s="161" t="s">
        <v>45</v>
      </c>
      <c r="O3" s="556"/>
      <c r="P3" s="108" t="s">
        <v>190</v>
      </c>
      <c r="Q3" s="82" t="s">
        <v>191</v>
      </c>
      <c r="R3" s="556"/>
      <c r="S3" s="108" t="s">
        <v>190</v>
      </c>
      <c r="T3" s="82" t="s">
        <v>191</v>
      </c>
      <c r="U3" s="561"/>
      <c r="V3" s="563"/>
      <c r="W3" s="533"/>
      <c r="X3" s="533"/>
      <c r="Y3" s="533"/>
      <c r="Z3" s="534"/>
      <c r="AA3" s="533"/>
      <c r="AB3" s="533"/>
      <c r="AC3" s="533"/>
      <c r="AD3" s="533"/>
      <c r="AE3" s="534"/>
      <c r="AF3" s="533"/>
      <c r="AG3" s="533"/>
      <c r="AH3" s="533"/>
      <c r="AI3" s="534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1" t="s">
        <v>192</v>
      </c>
      <c r="AX3" s="127" t="s">
        <v>41</v>
      </c>
      <c r="AY3" s="121" t="s">
        <v>192</v>
      </c>
      <c r="AZ3" s="127" t="s">
        <v>41</v>
      </c>
      <c r="BA3" s="121" t="s">
        <v>192</v>
      </c>
      <c r="BB3" s="127" t="s">
        <v>41</v>
      </c>
      <c r="BC3" s="121" t="s">
        <v>192</v>
      </c>
      <c r="BD3" s="127" t="s">
        <v>41</v>
      </c>
      <c r="BE3" s="121" t="s">
        <v>192</v>
      </c>
      <c r="BF3" s="127" t="s">
        <v>41</v>
      </c>
      <c r="BG3" s="121" t="s">
        <v>192</v>
      </c>
      <c r="BH3" s="127" t="s">
        <v>41</v>
      </c>
      <c r="BI3" s="121" t="s">
        <v>192</v>
      </c>
      <c r="BJ3" s="127" t="s">
        <v>41</v>
      </c>
      <c r="BK3" s="128" t="s">
        <v>44</v>
      </c>
      <c r="BL3" s="130"/>
      <c r="BM3" s="121" t="s">
        <v>192</v>
      </c>
      <c r="BN3" s="127" t="s">
        <v>41</v>
      </c>
      <c r="BO3" s="121" t="s">
        <v>192</v>
      </c>
      <c r="BP3" s="127" t="s">
        <v>41</v>
      </c>
      <c r="BQ3" s="121" t="s">
        <v>192</v>
      </c>
      <c r="BR3" s="127" t="s">
        <v>41</v>
      </c>
      <c r="BS3" s="121" t="s">
        <v>192</v>
      </c>
      <c r="BT3" s="127" t="s">
        <v>41</v>
      </c>
      <c r="BU3" s="121" t="s">
        <v>192</v>
      </c>
      <c r="BV3" s="127" t="s">
        <v>41</v>
      </c>
      <c r="BW3" s="128" t="s">
        <v>44</v>
      </c>
      <c r="BY3" s="121" t="s">
        <v>53</v>
      </c>
      <c r="BZ3" s="127" t="s">
        <v>52</v>
      </c>
      <c r="CA3" s="121" t="s">
        <v>53</v>
      </c>
      <c r="CB3" s="127" t="s">
        <v>52</v>
      </c>
      <c r="CC3" s="121" t="s">
        <v>53</v>
      </c>
      <c r="CD3" s="127" t="s">
        <v>52</v>
      </c>
      <c r="CE3" s="121" t="s">
        <v>53</v>
      </c>
      <c r="CF3" s="127" t="s">
        <v>52</v>
      </c>
      <c r="CG3" s="121" t="s">
        <v>53</v>
      </c>
      <c r="CH3" s="127" t="s">
        <v>52</v>
      </c>
      <c r="CI3" s="121" t="s">
        <v>53</v>
      </c>
      <c r="CJ3" s="127" t="s">
        <v>52</v>
      </c>
      <c r="CK3" s="121" t="s">
        <v>53</v>
      </c>
      <c r="CL3" s="127" t="s">
        <v>52</v>
      </c>
      <c r="CM3" s="128" t="s">
        <v>44</v>
      </c>
    </row>
    <row r="4" spans="1:91" ht="18.75" customHeight="1">
      <c r="A4" s="384" t="s">
        <v>647</v>
      </c>
      <c r="B4" s="517">
        <v>1</v>
      </c>
      <c r="C4" s="517"/>
      <c r="D4" s="517" t="s">
        <v>148</v>
      </c>
      <c r="E4" s="517"/>
      <c r="F4" s="517" t="s">
        <v>148</v>
      </c>
      <c r="G4" s="517"/>
      <c r="H4" s="517" t="s">
        <v>148</v>
      </c>
      <c r="I4" s="517"/>
      <c r="J4" s="517" t="s">
        <v>148</v>
      </c>
      <c r="K4" s="517"/>
      <c r="L4" s="517">
        <v>1</v>
      </c>
      <c r="M4" s="517"/>
      <c r="N4" s="275">
        <v>1</v>
      </c>
      <c r="O4" s="381"/>
      <c r="P4" s="132">
        <v>2739</v>
      </c>
      <c r="Q4" s="275" t="s">
        <v>148</v>
      </c>
      <c r="R4" s="275">
        <v>1</v>
      </c>
      <c r="S4" s="133" t="s">
        <v>148</v>
      </c>
      <c r="T4" s="391" t="s">
        <v>148</v>
      </c>
      <c r="U4" s="403"/>
      <c r="V4" s="404"/>
      <c r="W4" s="405"/>
      <c r="X4" s="406"/>
      <c r="Y4" s="406"/>
      <c r="Z4" s="407"/>
      <c r="AA4" s="406"/>
      <c r="AB4" s="406"/>
      <c r="AC4" s="406"/>
      <c r="AD4" s="406"/>
      <c r="AE4" s="407"/>
      <c r="AF4" s="405"/>
      <c r="AG4" s="406"/>
      <c r="AH4" s="406"/>
      <c r="AI4" s="407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382"/>
      <c r="AX4" s="383"/>
      <c r="AY4" s="410"/>
      <c r="AZ4" s="409"/>
      <c r="BA4" s="408"/>
      <c r="BB4" s="409"/>
      <c r="BC4" s="408"/>
      <c r="BD4" s="409"/>
      <c r="BE4" s="408"/>
      <c r="BF4" s="409"/>
      <c r="BG4" s="408"/>
      <c r="BH4" s="409"/>
      <c r="BI4" s="408"/>
      <c r="BJ4" s="409"/>
      <c r="BK4" s="411"/>
      <c r="BL4" s="130"/>
      <c r="BM4" s="410"/>
      <c r="BN4" s="409"/>
      <c r="BO4" s="408"/>
      <c r="BP4" s="409"/>
      <c r="BQ4" s="408"/>
      <c r="BR4" s="409"/>
      <c r="BS4" s="408"/>
      <c r="BT4" s="409"/>
      <c r="BU4" s="408"/>
      <c r="BV4" s="409"/>
      <c r="BW4" s="408"/>
      <c r="BY4" s="410"/>
      <c r="BZ4" s="409"/>
      <c r="CA4" s="408"/>
      <c r="CB4" s="409"/>
      <c r="CC4" s="408"/>
      <c r="CD4" s="409"/>
      <c r="CE4" s="408"/>
      <c r="CF4" s="409"/>
      <c r="CG4" s="408"/>
      <c r="CH4" s="409"/>
      <c r="CI4" s="408"/>
      <c r="CJ4" s="408"/>
      <c r="CK4" s="409"/>
      <c r="CL4" s="408"/>
      <c r="CM4" s="415"/>
    </row>
    <row r="5" spans="1:91" ht="18.75" customHeight="1">
      <c r="A5" s="384" t="s">
        <v>648</v>
      </c>
      <c r="B5" s="517">
        <v>1</v>
      </c>
      <c r="C5" s="517"/>
      <c r="D5" s="517" t="s">
        <v>148</v>
      </c>
      <c r="E5" s="517"/>
      <c r="F5" s="517" t="s">
        <v>148</v>
      </c>
      <c r="G5" s="517"/>
      <c r="H5" s="517" t="s">
        <v>148</v>
      </c>
      <c r="I5" s="517"/>
      <c r="J5" s="517" t="s">
        <v>148</v>
      </c>
      <c r="K5" s="517"/>
      <c r="L5" s="517">
        <v>1</v>
      </c>
      <c r="M5" s="517"/>
      <c r="N5" s="275">
        <v>1</v>
      </c>
      <c r="O5" s="381"/>
      <c r="P5" s="132">
        <v>2455</v>
      </c>
      <c r="Q5" s="275" t="s">
        <v>148</v>
      </c>
      <c r="R5" s="275">
        <v>1</v>
      </c>
      <c r="S5" s="133" t="s">
        <v>148</v>
      </c>
      <c r="T5" s="273" t="s">
        <v>148</v>
      </c>
      <c r="U5" s="403"/>
      <c r="V5" s="404"/>
      <c r="W5" s="405"/>
      <c r="X5" s="406"/>
      <c r="Y5" s="406"/>
      <c r="Z5" s="407"/>
      <c r="AA5" s="406"/>
      <c r="AB5" s="406"/>
      <c r="AC5" s="406"/>
      <c r="AD5" s="406"/>
      <c r="AE5" s="407"/>
      <c r="AF5" s="405"/>
      <c r="AG5" s="406"/>
      <c r="AH5" s="406"/>
      <c r="AI5" s="407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382"/>
      <c r="AX5" s="383"/>
      <c r="AY5" s="410"/>
      <c r="AZ5" s="409"/>
      <c r="BA5" s="408"/>
      <c r="BB5" s="409"/>
      <c r="BC5" s="408"/>
      <c r="BD5" s="409"/>
      <c r="BE5" s="408"/>
      <c r="BF5" s="409"/>
      <c r="BG5" s="408"/>
      <c r="BH5" s="409"/>
      <c r="BI5" s="408"/>
      <c r="BJ5" s="409"/>
      <c r="BK5" s="411"/>
      <c r="BL5" s="130"/>
      <c r="BM5" s="410"/>
      <c r="BN5" s="409"/>
      <c r="BO5" s="408"/>
      <c r="BP5" s="409"/>
      <c r="BQ5" s="408"/>
      <c r="BR5" s="409"/>
      <c r="BS5" s="408"/>
      <c r="BT5" s="409"/>
      <c r="BU5" s="408"/>
      <c r="BV5" s="409"/>
      <c r="BW5" s="408"/>
      <c r="BY5" s="410"/>
      <c r="BZ5" s="409"/>
      <c r="CA5" s="408"/>
      <c r="CB5" s="409"/>
      <c r="CC5" s="408"/>
      <c r="CD5" s="409"/>
      <c r="CE5" s="408"/>
      <c r="CF5" s="409"/>
      <c r="CG5" s="408"/>
      <c r="CH5" s="409"/>
      <c r="CI5" s="408"/>
      <c r="CJ5" s="408"/>
      <c r="CK5" s="409"/>
      <c r="CL5" s="408"/>
      <c r="CM5" s="415"/>
    </row>
    <row r="6" spans="1:91" ht="18.75" customHeight="1">
      <c r="A6" s="384" t="s">
        <v>649</v>
      </c>
      <c r="B6" s="517">
        <v>1</v>
      </c>
      <c r="C6" s="517"/>
      <c r="D6" s="517" t="s">
        <v>148</v>
      </c>
      <c r="E6" s="517"/>
      <c r="F6" s="517" t="s">
        <v>148</v>
      </c>
      <c r="G6" s="517"/>
      <c r="H6" s="517" t="s">
        <v>148</v>
      </c>
      <c r="I6" s="517"/>
      <c r="J6" s="517" t="s">
        <v>148</v>
      </c>
      <c r="K6" s="517"/>
      <c r="L6" s="517">
        <v>1</v>
      </c>
      <c r="M6" s="517"/>
      <c r="N6" s="275">
        <v>1</v>
      </c>
      <c r="O6" s="381"/>
      <c r="P6" s="132">
        <v>2769</v>
      </c>
      <c r="Q6" s="275" t="s">
        <v>148</v>
      </c>
      <c r="R6" s="275">
        <v>1</v>
      </c>
      <c r="S6" s="133" t="s">
        <v>148</v>
      </c>
      <c r="T6" s="273" t="s">
        <v>148</v>
      </c>
      <c r="U6" s="403"/>
      <c r="V6" s="404"/>
      <c r="W6" s="405"/>
      <c r="X6" s="406"/>
      <c r="Y6" s="406"/>
      <c r="Z6" s="407"/>
      <c r="AA6" s="406"/>
      <c r="AB6" s="406"/>
      <c r="AC6" s="406"/>
      <c r="AD6" s="406"/>
      <c r="AE6" s="407"/>
      <c r="AF6" s="405"/>
      <c r="AG6" s="406"/>
      <c r="AH6" s="406"/>
      <c r="AI6" s="407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382"/>
      <c r="AX6" s="383"/>
      <c r="AY6" s="410"/>
      <c r="AZ6" s="409"/>
      <c r="BA6" s="408"/>
      <c r="BB6" s="409"/>
      <c r="BC6" s="408"/>
      <c r="BD6" s="409"/>
      <c r="BE6" s="408"/>
      <c r="BF6" s="409"/>
      <c r="BG6" s="408"/>
      <c r="BH6" s="409"/>
      <c r="BI6" s="408"/>
      <c r="BJ6" s="409"/>
      <c r="BK6" s="411"/>
      <c r="BL6" s="130"/>
      <c r="BM6" s="410"/>
      <c r="BN6" s="409"/>
      <c r="BO6" s="408"/>
      <c r="BP6" s="409"/>
      <c r="BQ6" s="408"/>
      <c r="BR6" s="409"/>
      <c r="BS6" s="408"/>
      <c r="BT6" s="409"/>
      <c r="BU6" s="408"/>
      <c r="BV6" s="409"/>
      <c r="BW6" s="408"/>
      <c r="BY6" s="410"/>
      <c r="BZ6" s="409"/>
      <c r="CA6" s="408"/>
      <c r="CB6" s="409"/>
      <c r="CC6" s="408"/>
      <c r="CD6" s="409"/>
      <c r="CE6" s="408"/>
      <c r="CF6" s="409"/>
      <c r="CG6" s="408"/>
      <c r="CH6" s="409"/>
      <c r="CI6" s="408"/>
      <c r="CJ6" s="408"/>
      <c r="CK6" s="409"/>
      <c r="CL6" s="408"/>
      <c r="CM6" s="415"/>
    </row>
    <row r="7" spans="1:91" ht="18.75" customHeight="1">
      <c r="A7" s="384" t="s">
        <v>650</v>
      </c>
      <c r="B7" s="517">
        <v>1</v>
      </c>
      <c r="C7" s="517"/>
      <c r="D7" s="517">
        <v>2</v>
      </c>
      <c r="E7" s="517"/>
      <c r="F7" s="517">
        <v>2</v>
      </c>
      <c r="G7" s="517"/>
      <c r="H7" s="517" t="s">
        <v>148</v>
      </c>
      <c r="I7" s="517"/>
      <c r="J7" s="517" t="s">
        <v>148</v>
      </c>
      <c r="K7" s="517"/>
      <c r="L7" s="517">
        <v>5</v>
      </c>
      <c r="M7" s="517"/>
      <c r="N7" s="275">
        <v>5</v>
      </c>
      <c r="O7" s="381"/>
      <c r="P7" s="132">
        <v>2751</v>
      </c>
      <c r="Q7" s="275" t="s">
        <v>148</v>
      </c>
      <c r="R7" s="275">
        <v>5</v>
      </c>
      <c r="S7" s="133" t="s">
        <v>690</v>
      </c>
      <c r="T7" s="273" t="s">
        <v>148</v>
      </c>
      <c r="U7" s="403"/>
      <c r="V7" s="404"/>
      <c r="W7" s="405"/>
      <c r="X7" s="406"/>
      <c r="Y7" s="406"/>
      <c r="Z7" s="407"/>
      <c r="AA7" s="406"/>
      <c r="AB7" s="406"/>
      <c r="AC7" s="406"/>
      <c r="AD7" s="406"/>
      <c r="AE7" s="407"/>
      <c r="AF7" s="405"/>
      <c r="AG7" s="406"/>
      <c r="AH7" s="406"/>
      <c r="AI7" s="407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382"/>
      <c r="AX7" s="383"/>
      <c r="AY7" s="410"/>
      <c r="AZ7" s="409"/>
      <c r="BA7" s="408"/>
      <c r="BB7" s="409"/>
      <c r="BC7" s="408"/>
      <c r="BD7" s="409"/>
      <c r="BE7" s="408"/>
      <c r="BF7" s="409"/>
      <c r="BG7" s="408"/>
      <c r="BH7" s="409"/>
      <c r="BI7" s="408"/>
      <c r="BJ7" s="409"/>
      <c r="BK7" s="411"/>
      <c r="BL7" s="130"/>
      <c r="BM7" s="410"/>
      <c r="BN7" s="409"/>
      <c r="BO7" s="408"/>
      <c r="BP7" s="409"/>
      <c r="BQ7" s="408"/>
      <c r="BR7" s="409"/>
      <c r="BS7" s="408"/>
      <c r="BT7" s="409"/>
      <c r="BU7" s="408"/>
      <c r="BV7" s="409"/>
      <c r="BW7" s="408"/>
      <c r="BY7" s="410"/>
      <c r="BZ7" s="409"/>
      <c r="CA7" s="408"/>
      <c r="CB7" s="409"/>
      <c r="CC7" s="408"/>
      <c r="CD7" s="409"/>
      <c r="CE7" s="408"/>
      <c r="CF7" s="409"/>
      <c r="CG7" s="408"/>
      <c r="CH7" s="409"/>
      <c r="CI7" s="408"/>
      <c r="CJ7" s="408"/>
      <c r="CK7" s="409"/>
      <c r="CL7" s="408"/>
      <c r="CM7" s="415"/>
    </row>
    <row r="8" spans="1:91" ht="18.75" customHeight="1">
      <c r="A8" s="384" t="s">
        <v>651</v>
      </c>
      <c r="B8" s="517">
        <v>1</v>
      </c>
      <c r="C8" s="517"/>
      <c r="D8" s="517">
        <v>2</v>
      </c>
      <c r="E8" s="517"/>
      <c r="F8" s="517">
        <v>5</v>
      </c>
      <c r="G8" s="517"/>
      <c r="H8" s="517" t="s">
        <v>148</v>
      </c>
      <c r="I8" s="517"/>
      <c r="J8" s="517" t="s">
        <v>148</v>
      </c>
      <c r="K8" s="517"/>
      <c r="L8" s="517">
        <v>8</v>
      </c>
      <c r="M8" s="517"/>
      <c r="N8" s="275">
        <v>8</v>
      </c>
      <c r="O8" s="381"/>
      <c r="P8" s="132">
        <v>2621</v>
      </c>
      <c r="Q8" s="275" t="s">
        <v>148</v>
      </c>
      <c r="R8" s="275">
        <v>8</v>
      </c>
      <c r="S8" s="133" t="s">
        <v>689</v>
      </c>
      <c r="T8" s="273" t="s">
        <v>148</v>
      </c>
      <c r="U8" s="403"/>
      <c r="V8" s="404"/>
      <c r="W8" s="405"/>
      <c r="X8" s="406"/>
      <c r="Y8" s="406"/>
      <c r="Z8" s="407"/>
      <c r="AA8" s="406"/>
      <c r="AB8" s="406"/>
      <c r="AC8" s="406"/>
      <c r="AD8" s="406"/>
      <c r="AE8" s="407"/>
      <c r="AF8" s="405"/>
      <c r="AG8" s="406"/>
      <c r="AH8" s="406"/>
      <c r="AI8" s="407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382"/>
      <c r="AX8" s="383"/>
      <c r="AY8" s="410"/>
      <c r="AZ8" s="409"/>
      <c r="BA8" s="408"/>
      <c r="BB8" s="409"/>
      <c r="BC8" s="408"/>
      <c r="BD8" s="409"/>
      <c r="BE8" s="408"/>
      <c r="BF8" s="409"/>
      <c r="BG8" s="408"/>
      <c r="BH8" s="409"/>
      <c r="BI8" s="408"/>
      <c r="BJ8" s="409"/>
      <c r="BK8" s="411"/>
      <c r="BL8" s="130"/>
      <c r="BM8" s="410"/>
      <c r="BN8" s="409"/>
      <c r="BO8" s="408"/>
      <c r="BP8" s="409"/>
      <c r="BQ8" s="408"/>
      <c r="BR8" s="409"/>
      <c r="BS8" s="408"/>
      <c r="BT8" s="409"/>
      <c r="BU8" s="408"/>
      <c r="BV8" s="409"/>
      <c r="BW8" s="408"/>
      <c r="BY8" s="410"/>
      <c r="BZ8" s="409"/>
      <c r="CA8" s="408"/>
      <c r="CB8" s="409"/>
      <c r="CC8" s="408"/>
      <c r="CD8" s="409"/>
      <c r="CE8" s="408"/>
      <c r="CF8" s="409"/>
      <c r="CG8" s="408"/>
      <c r="CH8" s="409"/>
      <c r="CI8" s="408"/>
      <c r="CJ8" s="408"/>
      <c r="CK8" s="409"/>
      <c r="CL8" s="408"/>
      <c r="CM8" s="415"/>
    </row>
    <row r="9" spans="1:91" ht="18.75" customHeight="1">
      <c r="A9" s="384" t="s">
        <v>652</v>
      </c>
      <c r="B9" s="517">
        <v>1</v>
      </c>
      <c r="C9" s="517"/>
      <c r="D9" s="517">
        <v>4</v>
      </c>
      <c r="E9" s="517"/>
      <c r="F9" s="517">
        <v>13</v>
      </c>
      <c r="G9" s="517"/>
      <c r="H9" s="517" t="s">
        <v>148</v>
      </c>
      <c r="I9" s="517"/>
      <c r="J9" s="517" t="s">
        <v>148</v>
      </c>
      <c r="K9" s="517"/>
      <c r="L9" s="517">
        <v>18</v>
      </c>
      <c r="M9" s="517"/>
      <c r="N9" s="275">
        <v>18</v>
      </c>
      <c r="O9" s="381"/>
      <c r="P9" s="132">
        <v>3150</v>
      </c>
      <c r="Q9" s="275" t="s">
        <v>148</v>
      </c>
      <c r="R9" s="275">
        <v>18</v>
      </c>
      <c r="S9" s="133" t="s">
        <v>688</v>
      </c>
      <c r="T9" s="273" t="s">
        <v>148</v>
      </c>
      <c r="U9" s="403"/>
      <c r="V9" s="404"/>
      <c r="W9" s="405"/>
      <c r="X9" s="406"/>
      <c r="Y9" s="406"/>
      <c r="Z9" s="407"/>
      <c r="AA9" s="406"/>
      <c r="AB9" s="406"/>
      <c r="AC9" s="406"/>
      <c r="AD9" s="406"/>
      <c r="AE9" s="407"/>
      <c r="AF9" s="405"/>
      <c r="AG9" s="406"/>
      <c r="AH9" s="406"/>
      <c r="AI9" s="407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382"/>
      <c r="AX9" s="383"/>
      <c r="AY9" s="410"/>
      <c r="AZ9" s="409"/>
      <c r="BA9" s="408"/>
      <c r="BB9" s="409"/>
      <c r="BC9" s="408"/>
      <c r="BD9" s="409"/>
      <c r="BE9" s="408"/>
      <c r="BF9" s="409"/>
      <c r="BG9" s="408"/>
      <c r="BH9" s="409"/>
      <c r="BI9" s="408"/>
      <c r="BJ9" s="409"/>
      <c r="BK9" s="411"/>
      <c r="BL9" s="130"/>
      <c r="BM9" s="410"/>
      <c r="BN9" s="409"/>
      <c r="BO9" s="408"/>
      <c r="BP9" s="409"/>
      <c r="BQ9" s="408"/>
      <c r="BR9" s="409"/>
      <c r="BS9" s="408"/>
      <c r="BT9" s="409"/>
      <c r="BU9" s="408"/>
      <c r="BV9" s="409"/>
      <c r="BW9" s="408"/>
      <c r="BY9" s="410"/>
      <c r="BZ9" s="409"/>
      <c r="CA9" s="408"/>
      <c r="CB9" s="409"/>
      <c r="CC9" s="408"/>
      <c r="CD9" s="409"/>
      <c r="CE9" s="408"/>
      <c r="CF9" s="409"/>
      <c r="CG9" s="408"/>
      <c r="CH9" s="409"/>
      <c r="CI9" s="408"/>
      <c r="CJ9" s="408"/>
      <c r="CK9" s="409"/>
      <c r="CL9" s="408"/>
      <c r="CM9" s="415"/>
    </row>
    <row r="10" spans="1:91" ht="18.75" customHeight="1">
      <c r="A10" s="384" t="s">
        <v>653</v>
      </c>
      <c r="B10" s="517">
        <v>1</v>
      </c>
      <c r="C10" s="517"/>
      <c r="D10" s="517">
        <v>5</v>
      </c>
      <c r="E10" s="517"/>
      <c r="F10" s="517">
        <v>15</v>
      </c>
      <c r="G10" s="517"/>
      <c r="H10" s="517" t="s">
        <v>148</v>
      </c>
      <c r="I10" s="517"/>
      <c r="J10" s="517" t="s">
        <v>148</v>
      </c>
      <c r="K10" s="517"/>
      <c r="L10" s="517">
        <v>21</v>
      </c>
      <c r="M10" s="517"/>
      <c r="N10" s="275">
        <v>21</v>
      </c>
      <c r="O10" s="381"/>
      <c r="P10" s="132">
        <v>2802</v>
      </c>
      <c r="Q10" s="275" t="s">
        <v>148</v>
      </c>
      <c r="R10" s="275">
        <v>21</v>
      </c>
      <c r="S10" s="133" t="s">
        <v>687</v>
      </c>
      <c r="T10" s="273" t="s">
        <v>148</v>
      </c>
      <c r="U10" s="403"/>
      <c r="V10" s="404"/>
      <c r="W10" s="405"/>
      <c r="X10" s="406"/>
      <c r="Y10" s="406"/>
      <c r="Z10" s="407"/>
      <c r="AA10" s="406"/>
      <c r="AB10" s="406"/>
      <c r="AC10" s="406"/>
      <c r="AD10" s="406"/>
      <c r="AE10" s="407"/>
      <c r="AF10" s="405"/>
      <c r="AG10" s="406"/>
      <c r="AH10" s="406"/>
      <c r="AI10" s="407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382"/>
      <c r="AX10" s="383"/>
      <c r="AY10" s="410"/>
      <c r="AZ10" s="409"/>
      <c r="BA10" s="408"/>
      <c r="BB10" s="409"/>
      <c r="BC10" s="408"/>
      <c r="BD10" s="409"/>
      <c r="BE10" s="408"/>
      <c r="BF10" s="409"/>
      <c r="BG10" s="408"/>
      <c r="BH10" s="409"/>
      <c r="BI10" s="408"/>
      <c r="BJ10" s="409"/>
      <c r="BK10" s="411"/>
      <c r="BL10" s="130"/>
      <c r="BM10" s="410"/>
      <c r="BN10" s="409"/>
      <c r="BO10" s="408"/>
      <c r="BP10" s="409"/>
      <c r="BQ10" s="408"/>
      <c r="BR10" s="409"/>
      <c r="BS10" s="408"/>
      <c r="BT10" s="409"/>
      <c r="BU10" s="408"/>
      <c r="BV10" s="409"/>
      <c r="BW10" s="408"/>
      <c r="BY10" s="410"/>
      <c r="BZ10" s="409"/>
      <c r="CA10" s="408"/>
      <c r="CB10" s="409"/>
      <c r="CC10" s="408"/>
      <c r="CD10" s="409"/>
      <c r="CE10" s="408"/>
      <c r="CF10" s="409"/>
      <c r="CG10" s="408"/>
      <c r="CH10" s="409"/>
      <c r="CI10" s="408"/>
      <c r="CJ10" s="408"/>
      <c r="CK10" s="409"/>
      <c r="CL10" s="408"/>
      <c r="CM10" s="415"/>
    </row>
    <row r="11" spans="1:91" ht="18.75" customHeight="1">
      <c r="A11" s="384" t="s">
        <v>654</v>
      </c>
      <c r="B11" s="517">
        <v>13</v>
      </c>
      <c r="C11" s="517"/>
      <c r="D11" s="517">
        <v>26</v>
      </c>
      <c r="E11" s="517"/>
      <c r="F11" s="517">
        <v>22</v>
      </c>
      <c r="G11" s="517"/>
      <c r="H11" s="517">
        <v>3</v>
      </c>
      <c r="I11" s="517"/>
      <c r="J11" s="517" t="s">
        <v>148</v>
      </c>
      <c r="K11" s="517"/>
      <c r="L11" s="517">
        <v>64</v>
      </c>
      <c r="M11" s="517"/>
      <c r="N11" s="275">
        <v>64</v>
      </c>
      <c r="O11" s="381"/>
      <c r="P11" s="132">
        <v>3117</v>
      </c>
      <c r="Q11" s="275" t="s">
        <v>148</v>
      </c>
      <c r="R11" s="275">
        <v>64</v>
      </c>
      <c r="S11" s="133" t="s">
        <v>318</v>
      </c>
      <c r="T11" s="273" t="s">
        <v>148</v>
      </c>
      <c r="U11" s="403"/>
      <c r="V11" s="404"/>
      <c r="W11" s="405"/>
      <c r="X11" s="406"/>
      <c r="Y11" s="406"/>
      <c r="Z11" s="407"/>
      <c r="AA11" s="406"/>
      <c r="AB11" s="406"/>
      <c r="AC11" s="406"/>
      <c r="AD11" s="406"/>
      <c r="AE11" s="407"/>
      <c r="AF11" s="405"/>
      <c r="AG11" s="406"/>
      <c r="AH11" s="406"/>
      <c r="AI11" s="407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382"/>
      <c r="AX11" s="383"/>
      <c r="AY11" s="410"/>
      <c r="AZ11" s="409"/>
      <c r="BA11" s="408"/>
      <c r="BB11" s="409"/>
      <c r="BC11" s="408"/>
      <c r="BD11" s="409"/>
      <c r="BE11" s="408"/>
      <c r="BF11" s="409"/>
      <c r="BG11" s="408"/>
      <c r="BH11" s="409"/>
      <c r="BI11" s="408"/>
      <c r="BJ11" s="409"/>
      <c r="BK11" s="411"/>
      <c r="BL11" s="130"/>
      <c r="BM11" s="410"/>
      <c r="BN11" s="409"/>
      <c r="BO11" s="408"/>
      <c r="BP11" s="409"/>
      <c r="BQ11" s="408"/>
      <c r="BR11" s="409"/>
      <c r="BS11" s="408"/>
      <c r="BT11" s="409"/>
      <c r="BU11" s="408"/>
      <c r="BV11" s="409"/>
      <c r="BW11" s="408"/>
      <c r="BY11" s="410"/>
      <c r="BZ11" s="409"/>
      <c r="CA11" s="408"/>
      <c r="CB11" s="409"/>
      <c r="CC11" s="408"/>
      <c r="CD11" s="409"/>
      <c r="CE11" s="408"/>
      <c r="CF11" s="409"/>
      <c r="CG11" s="408"/>
      <c r="CH11" s="409"/>
      <c r="CI11" s="408"/>
      <c r="CJ11" s="408"/>
      <c r="CK11" s="409"/>
      <c r="CL11" s="408"/>
      <c r="CM11" s="415"/>
    </row>
    <row r="12" spans="1:91" ht="18.75" customHeight="1">
      <c r="A12" s="384" t="s">
        <v>655</v>
      </c>
      <c r="B12" s="517">
        <v>13</v>
      </c>
      <c r="C12" s="517"/>
      <c r="D12" s="517">
        <v>27</v>
      </c>
      <c r="E12" s="517"/>
      <c r="F12" s="517">
        <v>22</v>
      </c>
      <c r="G12" s="517"/>
      <c r="H12" s="517">
        <v>3</v>
      </c>
      <c r="I12" s="517"/>
      <c r="J12" s="517" t="s">
        <v>148</v>
      </c>
      <c r="K12" s="517"/>
      <c r="L12" s="517">
        <v>65</v>
      </c>
      <c r="M12" s="517"/>
      <c r="N12" s="275">
        <v>65</v>
      </c>
      <c r="O12" s="381"/>
      <c r="P12" s="132">
        <v>3581</v>
      </c>
      <c r="Q12" s="275" t="s">
        <v>148</v>
      </c>
      <c r="R12" s="275">
        <v>65</v>
      </c>
      <c r="S12" s="133" t="s">
        <v>336</v>
      </c>
      <c r="T12" s="273" t="s">
        <v>148</v>
      </c>
      <c r="U12" s="403"/>
      <c r="V12" s="404"/>
      <c r="W12" s="405"/>
      <c r="X12" s="406"/>
      <c r="Y12" s="406"/>
      <c r="Z12" s="407"/>
      <c r="AA12" s="406"/>
      <c r="AB12" s="406"/>
      <c r="AC12" s="406"/>
      <c r="AD12" s="406"/>
      <c r="AE12" s="407"/>
      <c r="AF12" s="405"/>
      <c r="AG12" s="406"/>
      <c r="AH12" s="406"/>
      <c r="AI12" s="407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382"/>
      <c r="AX12" s="383"/>
      <c r="AY12" s="410"/>
      <c r="AZ12" s="409"/>
      <c r="BA12" s="408"/>
      <c r="BB12" s="409"/>
      <c r="BC12" s="408"/>
      <c r="BD12" s="409"/>
      <c r="BE12" s="408"/>
      <c r="BF12" s="409"/>
      <c r="BG12" s="408"/>
      <c r="BH12" s="409"/>
      <c r="BI12" s="408"/>
      <c r="BJ12" s="409"/>
      <c r="BK12" s="411"/>
      <c r="BL12" s="130"/>
      <c r="BM12" s="410"/>
      <c r="BN12" s="409"/>
      <c r="BO12" s="408"/>
      <c r="BP12" s="409"/>
      <c r="BQ12" s="408"/>
      <c r="BR12" s="409"/>
      <c r="BS12" s="408"/>
      <c r="BT12" s="409"/>
      <c r="BU12" s="408"/>
      <c r="BV12" s="409"/>
      <c r="BW12" s="408"/>
      <c r="BY12" s="410"/>
      <c r="BZ12" s="409"/>
      <c r="CA12" s="408"/>
      <c r="CB12" s="409"/>
      <c r="CC12" s="408"/>
      <c r="CD12" s="409"/>
      <c r="CE12" s="408"/>
      <c r="CF12" s="409"/>
      <c r="CG12" s="408"/>
      <c r="CH12" s="409"/>
      <c r="CI12" s="408"/>
      <c r="CJ12" s="408"/>
      <c r="CK12" s="409"/>
      <c r="CL12" s="408"/>
      <c r="CM12" s="415"/>
    </row>
    <row r="13" spans="1:91" ht="18.75" customHeight="1">
      <c r="A13" s="384" t="s">
        <v>656</v>
      </c>
      <c r="B13" s="517">
        <v>26</v>
      </c>
      <c r="C13" s="517"/>
      <c r="D13" s="517">
        <v>33</v>
      </c>
      <c r="E13" s="517"/>
      <c r="F13" s="517">
        <v>45</v>
      </c>
      <c r="G13" s="517"/>
      <c r="H13" s="517">
        <v>10</v>
      </c>
      <c r="I13" s="517"/>
      <c r="J13" s="517" t="s">
        <v>148</v>
      </c>
      <c r="K13" s="517"/>
      <c r="L13" s="517">
        <v>114</v>
      </c>
      <c r="M13" s="517"/>
      <c r="N13" s="275">
        <v>114</v>
      </c>
      <c r="O13" s="381"/>
      <c r="P13" s="132">
        <v>1133</v>
      </c>
      <c r="Q13" s="275" t="s">
        <v>148</v>
      </c>
      <c r="R13" s="275">
        <v>114</v>
      </c>
      <c r="S13" s="133" t="s">
        <v>284</v>
      </c>
      <c r="T13" s="273" t="s">
        <v>148</v>
      </c>
      <c r="U13" s="403"/>
      <c r="V13" s="404"/>
      <c r="W13" s="405"/>
      <c r="X13" s="406"/>
      <c r="Y13" s="406"/>
      <c r="Z13" s="407"/>
      <c r="AA13" s="406"/>
      <c r="AB13" s="406"/>
      <c r="AC13" s="406"/>
      <c r="AD13" s="406"/>
      <c r="AE13" s="407"/>
      <c r="AF13" s="405"/>
      <c r="AG13" s="406"/>
      <c r="AH13" s="406"/>
      <c r="AI13" s="407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382"/>
      <c r="AX13" s="383"/>
      <c r="AY13" s="410"/>
      <c r="AZ13" s="409"/>
      <c r="BA13" s="408"/>
      <c r="BB13" s="409"/>
      <c r="BC13" s="408"/>
      <c r="BD13" s="409"/>
      <c r="BE13" s="408"/>
      <c r="BF13" s="409"/>
      <c r="BG13" s="408"/>
      <c r="BH13" s="409"/>
      <c r="BI13" s="408"/>
      <c r="BJ13" s="409"/>
      <c r="BK13" s="411"/>
      <c r="BL13" s="130"/>
      <c r="BM13" s="410"/>
      <c r="BN13" s="409"/>
      <c r="BO13" s="408"/>
      <c r="BP13" s="409"/>
      <c r="BQ13" s="408"/>
      <c r="BR13" s="409"/>
      <c r="BS13" s="408"/>
      <c r="BT13" s="409"/>
      <c r="BU13" s="408"/>
      <c r="BV13" s="409"/>
      <c r="BW13" s="408"/>
      <c r="BY13" s="410"/>
      <c r="BZ13" s="409"/>
      <c r="CA13" s="408"/>
      <c r="CB13" s="409"/>
      <c r="CC13" s="408"/>
      <c r="CD13" s="409"/>
      <c r="CE13" s="408"/>
      <c r="CF13" s="409"/>
      <c r="CG13" s="408"/>
      <c r="CH13" s="409"/>
      <c r="CI13" s="408"/>
      <c r="CJ13" s="408"/>
      <c r="CK13" s="409"/>
      <c r="CL13" s="408"/>
      <c r="CM13" s="415"/>
    </row>
    <row r="14" spans="1:91" ht="18.75" customHeight="1">
      <c r="A14" s="384" t="s">
        <v>657</v>
      </c>
      <c r="B14" s="517">
        <v>21</v>
      </c>
      <c r="C14" s="517"/>
      <c r="D14" s="517">
        <v>30</v>
      </c>
      <c r="E14" s="517"/>
      <c r="F14" s="517">
        <v>44</v>
      </c>
      <c r="G14" s="517"/>
      <c r="H14" s="517">
        <v>9</v>
      </c>
      <c r="I14" s="517"/>
      <c r="J14" s="517" t="s">
        <v>148</v>
      </c>
      <c r="K14" s="517"/>
      <c r="L14" s="517">
        <v>104</v>
      </c>
      <c r="M14" s="517"/>
      <c r="N14" s="275">
        <v>104</v>
      </c>
      <c r="O14" s="381"/>
      <c r="P14" s="132">
        <v>1173</v>
      </c>
      <c r="Q14" s="275" t="s">
        <v>148</v>
      </c>
      <c r="R14" s="275">
        <v>104</v>
      </c>
      <c r="S14" s="133" t="s">
        <v>288</v>
      </c>
      <c r="T14" s="273" t="s">
        <v>148</v>
      </c>
      <c r="U14" s="403"/>
      <c r="V14" s="404"/>
      <c r="W14" s="405"/>
      <c r="X14" s="406"/>
      <c r="Y14" s="406"/>
      <c r="Z14" s="407"/>
      <c r="AA14" s="406"/>
      <c r="AB14" s="406"/>
      <c r="AC14" s="406"/>
      <c r="AD14" s="406"/>
      <c r="AE14" s="407"/>
      <c r="AF14" s="405"/>
      <c r="AG14" s="406"/>
      <c r="AH14" s="406"/>
      <c r="AI14" s="407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382"/>
      <c r="AX14" s="383"/>
      <c r="AY14" s="410"/>
      <c r="AZ14" s="409"/>
      <c r="BA14" s="408"/>
      <c r="BB14" s="409"/>
      <c r="BC14" s="408"/>
      <c r="BD14" s="409"/>
      <c r="BE14" s="408"/>
      <c r="BF14" s="409"/>
      <c r="BG14" s="408"/>
      <c r="BH14" s="409"/>
      <c r="BI14" s="408"/>
      <c r="BJ14" s="409"/>
      <c r="BK14" s="411"/>
      <c r="BL14" s="130"/>
      <c r="BM14" s="410"/>
      <c r="BN14" s="409"/>
      <c r="BO14" s="408"/>
      <c r="BP14" s="409"/>
      <c r="BQ14" s="408"/>
      <c r="BR14" s="409"/>
      <c r="BS14" s="408"/>
      <c r="BT14" s="409"/>
      <c r="BU14" s="408"/>
      <c r="BV14" s="409"/>
      <c r="BW14" s="408"/>
      <c r="BY14" s="410"/>
      <c r="BZ14" s="409"/>
      <c r="CA14" s="408"/>
      <c r="CB14" s="409"/>
      <c r="CC14" s="408"/>
      <c r="CD14" s="409"/>
      <c r="CE14" s="408"/>
      <c r="CF14" s="409"/>
      <c r="CG14" s="408"/>
      <c r="CH14" s="409"/>
      <c r="CI14" s="408"/>
      <c r="CJ14" s="408"/>
      <c r="CK14" s="409"/>
      <c r="CL14" s="408"/>
      <c r="CM14" s="415"/>
    </row>
    <row r="15" spans="1:91" ht="18.75" customHeight="1">
      <c r="A15" s="384" t="s">
        <v>658</v>
      </c>
      <c r="B15" s="517">
        <v>22</v>
      </c>
      <c r="C15" s="517"/>
      <c r="D15" s="517">
        <v>28</v>
      </c>
      <c r="E15" s="517"/>
      <c r="F15" s="517">
        <v>44</v>
      </c>
      <c r="G15" s="517"/>
      <c r="H15" s="517">
        <v>9</v>
      </c>
      <c r="I15" s="517"/>
      <c r="J15" s="517" t="s">
        <v>148</v>
      </c>
      <c r="K15" s="517"/>
      <c r="L15" s="517">
        <v>103</v>
      </c>
      <c r="M15" s="517"/>
      <c r="N15" s="275">
        <v>103</v>
      </c>
      <c r="O15" s="381"/>
      <c r="P15" s="132" t="s">
        <v>148</v>
      </c>
      <c r="Q15" s="275" t="s">
        <v>148</v>
      </c>
      <c r="R15" s="275">
        <v>103</v>
      </c>
      <c r="S15" s="133" t="s">
        <v>148</v>
      </c>
      <c r="T15" s="273" t="s">
        <v>148</v>
      </c>
      <c r="U15" s="403"/>
      <c r="V15" s="404"/>
      <c r="W15" s="405"/>
      <c r="X15" s="406"/>
      <c r="Y15" s="406"/>
      <c r="Z15" s="407"/>
      <c r="AA15" s="406"/>
      <c r="AB15" s="406"/>
      <c r="AC15" s="406"/>
      <c r="AD15" s="406"/>
      <c r="AE15" s="407"/>
      <c r="AF15" s="405"/>
      <c r="AG15" s="406"/>
      <c r="AH15" s="406"/>
      <c r="AI15" s="407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382"/>
      <c r="AX15" s="383"/>
      <c r="AY15" s="410"/>
      <c r="AZ15" s="409"/>
      <c r="BA15" s="408"/>
      <c r="BB15" s="409"/>
      <c r="BC15" s="408"/>
      <c r="BD15" s="409"/>
      <c r="BE15" s="408"/>
      <c r="BF15" s="409"/>
      <c r="BG15" s="408"/>
      <c r="BH15" s="409"/>
      <c r="BI15" s="408"/>
      <c r="BJ15" s="409"/>
      <c r="BK15" s="411"/>
      <c r="BL15" s="130"/>
      <c r="BM15" s="410"/>
      <c r="BN15" s="409"/>
      <c r="BO15" s="408"/>
      <c r="BP15" s="409"/>
      <c r="BQ15" s="408"/>
      <c r="BR15" s="409"/>
      <c r="BS15" s="408"/>
      <c r="BT15" s="409"/>
      <c r="BU15" s="408"/>
      <c r="BV15" s="409"/>
      <c r="BW15" s="408"/>
      <c r="BY15" s="410"/>
      <c r="BZ15" s="409"/>
      <c r="CA15" s="408"/>
      <c r="CB15" s="409"/>
      <c r="CC15" s="408"/>
      <c r="CD15" s="409"/>
      <c r="CE15" s="408"/>
      <c r="CF15" s="409"/>
      <c r="CG15" s="408"/>
      <c r="CH15" s="409"/>
      <c r="CI15" s="408"/>
      <c r="CJ15" s="408"/>
      <c r="CK15" s="409"/>
      <c r="CL15" s="408"/>
      <c r="CM15" s="415"/>
    </row>
    <row r="16" spans="1:91" ht="18.75" customHeight="1">
      <c r="A16" s="384" t="s">
        <v>659</v>
      </c>
      <c r="B16" s="517">
        <v>17</v>
      </c>
      <c r="C16" s="517"/>
      <c r="D16" s="517">
        <v>29</v>
      </c>
      <c r="E16" s="517"/>
      <c r="F16" s="517">
        <v>34</v>
      </c>
      <c r="G16" s="517"/>
      <c r="H16" s="517">
        <v>12</v>
      </c>
      <c r="I16" s="517"/>
      <c r="J16" s="517" t="s">
        <v>148</v>
      </c>
      <c r="K16" s="517"/>
      <c r="L16" s="517">
        <v>92</v>
      </c>
      <c r="M16" s="517"/>
      <c r="N16" s="275">
        <v>92</v>
      </c>
      <c r="O16" s="381"/>
      <c r="P16" s="132" t="s">
        <v>148</v>
      </c>
      <c r="Q16" s="275" t="s">
        <v>148</v>
      </c>
      <c r="R16" s="275">
        <v>92</v>
      </c>
      <c r="S16" s="133" t="s">
        <v>148</v>
      </c>
      <c r="T16" s="273" t="s">
        <v>148</v>
      </c>
      <c r="U16" s="403"/>
      <c r="V16" s="404"/>
      <c r="W16" s="405"/>
      <c r="X16" s="406"/>
      <c r="Y16" s="406"/>
      <c r="Z16" s="407"/>
      <c r="AA16" s="406"/>
      <c r="AB16" s="406"/>
      <c r="AC16" s="406"/>
      <c r="AD16" s="406"/>
      <c r="AE16" s="407"/>
      <c r="AF16" s="405"/>
      <c r="AG16" s="406"/>
      <c r="AH16" s="406"/>
      <c r="AI16" s="407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382"/>
      <c r="AX16" s="383"/>
      <c r="AY16" s="410"/>
      <c r="AZ16" s="409"/>
      <c r="BA16" s="408"/>
      <c r="BB16" s="409"/>
      <c r="BC16" s="408"/>
      <c r="BD16" s="409"/>
      <c r="BE16" s="408"/>
      <c r="BF16" s="409"/>
      <c r="BG16" s="408"/>
      <c r="BH16" s="409"/>
      <c r="BI16" s="408"/>
      <c r="BJ16" s="409"/>
      <c r="BK16" s="411"/>
      <c r="BL16" s="130"/>
      <c r="BM16" s="410"/>
      <c r="BN16" s="409"/>
      <c r="BO16" s="408"/>
      <c r="BP16" s="409"/>
      <c r="BQ16" s="408"/>
      <c r="BR16" s="409"/>
      <c r="BS16" s="408"/>
      <c r="BT16" s="409"/>
      <c r="BU16" s="408"/>
      <c r="BV16" s="409"/>
      <c r="BW16" s="408"/>
      <c r="BY16" s="410"/>
      <c r="BZ16" s="409"/>
      <c r="CA16" s="408"/>
      <c r="CB16" s="409"/>
      <c r="CC16" s="408"/>
      <c r="CD16" s="409"/>
      <c r="CE16" s="408"/>
      <c r="CF16" s="409"/>
      <c r="CG16" s="408"/>
      <c r="CH16" s="409"/>
      <c r="CI16" s="408"/>
      <c r="CJ16" s="408"/>
      <c r="CK16" s="409"/>
      <c r="CL16" s="408"/>
      <c r="CM16" s="415"/>
    </row>
    <row r="17" spans="1:91" ht="18.75" customHeight="1">
      <c r="A17" s="384" t="s">
        <v>660</v>
      </c>
      <c r="B17" s="517">
        <v>10</v>
      </c>
      <c r="C17" s="517"/>
      <c r="D17" s="517">
        <v>13</v>
      </c>
      <c r="E17" s="517"/>
      <c r="F17" s="517">
        <v>31</v>
      </c>
      <c r="G17" s="517"/>
      <c r="H17" s="517">
        <v>8</v>
      </c>
      <c r="I17" s="517"/>
      <c r="J17" s="517" t="s">
        <v>148</v>
      </c>
      <c r="K17" s="517"/>
      <c r="L17" s="517">
        <v>63</v>
      </c>
      <c r="M17" s="517"/>
      <c r="N17" s="275">
        <v>63</v>
      </c>
      <c r="O17" s="381"/>
      <c r="P17" s="132">
        <v>902</v>
      </c>
      <c r="Q17" s="275" t="s">
        <v>148</v>
      </c>
      <c r="R17" s="275">
        <v>63</v>
      </c>
      <c r="S17" s="133" t="s">
        <v>286</v>
      </c>
      <c r="T17" s="273" t="s">
        <v>148</v>
      </c>
      <c r="U17" s="403"/>
      <c r="V17" s="404"/>
      <c r="W17" s="405"/>
      <c r="X17" s="406"/>
      <c r="Y17" s="406"/>
      <c r="Z17" s="407"/>
      <c r="AA17" s="406"/>
      <c r="AB17" s="406"/>
      <c r="AC17" s="406"/>
      <c r="AD17" s="406"/>
      <c r="AE17" s="407"/>
      <c r="AF17" s="405"/>
      <c r="AG17" s="406"/>
      <c r="AH17" s="406"/>
      <c r="AI17" s="407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382"/>
      <c r="AX17" s="383"/>
      <c r="AY17" s="410"/>
      <c r="AZ17" s="409"/>
      <c r="BA17" s="408"/>
      <c r="BB17" s="409"/>
      <c r="BC17" s="408"/>
      <c r="BD17" s="409"/>
      <c r="BE17" s="408"/>
      <c r="BF17" s="409"/>
      <c r="BG17" s="408"/>
      <c r="BH17" s="409"/>
      <c r="BI17" s="408"/>
      <c r="BJ17" s="409"/>
      <c r="BK17" s="411"/>
      <c r="BL17" s="130"/>
      <c r="BM17" s="410"/>
      <c r="BN17" s="409"/>
      <c r="BO17" s="408"/>
      <c r="BP17" s="409"/>
      <c r="BQ17" s="408"/>
      <c r="BR17" s="409"/>
      <c r="BS17" s="408"/>
      <c r="BT17" s="409"/>
      <c r="BU17" s="408"/>
      <c r="BV17" s="409"/>
      <c r="BW17" s="408"/>
      <c r="BY17" s="410"/>
      <c r="BZ17" s="409"/>
      <c r="CA17" s="408"/>
      <c r="CB17" s="409"/>
      <c r="CC17" s="408"/>
      <c r="CD17" s="409"/>
      <c r="CE17" s="408"/>
      <c r="CF17" s="409"/>
      <c r="CG17" s="408"/>
      <c r="CH17" s="409"/>
      <c r="CI17" s="408"/>
      <c r="CJ17" s="408"/>
      <c r="CK17" s="409"/>
      <c r="CL17" s="408"/>
      <c r="CM17" s="415"/>
    </row>
    <row r="18" spans="1:91" ht="18.75" customHeight="1">
      <c r="A18" s="384" t="s">
        <v>661</v>
      </c>
      <c r="B18" s="517">
        <v>9</v>
      </c>
      <c r="C18" s="517"/>
      <c r="D18" s="517">
        <v>15</v>
      </c>
      <c r="E18" s="517"/>
      <c r="F18" s="517">
        <v>34</v>
      </c>
      <c r="G18" s="517"/>
      <c r="H18" s="517">
        <v>9</v>
      </c>
      <c r="I18" s="517"/>
      <c r="J18" s="517" t="s">
        <v>148</v>
      </c>
      <c r="K18" s="517"/>
      <c r="L18" s="517">
        <v>67</v>
      </c>
      <c r="M18" s="517"/>
      <c r="N18" s="275">
        <v>67</v>
      </c>
      <c r="O18" s="381"/>
      <c r="P18" s="132">
        <v>1531</v>
      </c>
      <c r="Q18" s="275" t="s">
        <v>148</v>
      </c>
      <c r="R18" s="275">
        <v>67</v>
      </c>
      <c r="S18" s="133" t="s">
        <v>196</v>
      </c>
      <c r="T18" s="273" t="s">
        <v>148</v>
      </c>
      <c r="U18" s="403"/>
      <c r="V18" s="404"/>
      <c r="W18" s="405"/>
      <c r="X18" s="406"/>
      <c r="Y18" s="406"/>
      <c r="Z18" s="407"/>
      <c r="AA18" s="406"/>
      <c r="AB18" s="406"/>
      <c r="AC18" s="406"/>
      <c r="AD18" s="406"/>
      <c r="AE18" s="407"/>
      <c r="AF18" s="405"/>
      <c r="AG18" s="406"/>
      <c r="AH18" s="406"/>
      <c r="AI18" s="407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382"/>
      <c r="AX18" s="383"/>
      <c r="AY18" s="410"/>
      <c r="AZ18" s="409"/>
      <c r="BA18" s="408"/>
      <c r="BB18" s="409"/>
      <c r="BC18" s="408"/>
      <c r="BD18" s="409"/>
      <c r="BE18" s="408"/>
      <c r="BF18" s="409"/>
      <c r="BG18" s="408"/>
      <c r="BH18" s="409"/>
      <c r="BI18" s="408"/>
      <c r="BJ18" s="409"/>
      <c r="BK18" s="411"/>
      <c r="BL18" s="130"/>
      <c r="BM18" s="410"/>
      <c r="BN18" s="409"/>
      <c r="BO18" s="408"/>
      <c r="BP18" s="409"/>
      <c r="BQ18" s="408"/>
      <c r="BR18" s="409"/>
      <c r="BS18" s="408"/>
      <c r="BT18" s="409"/>
      <c r="BU18" s="408"/>
      <c r="BV18" s="409"/>
      <c r="BW18" s="408"/>
      <c r="BY18" s="410"/>
      <c r="BZ18" s="409"/>
      <c r="CA18" s="408"/>
      <c r="CB18" s="409"/>
      <c r="CC18" s="408"/>
      <c r="CD18" s="409"/>
      <c r="CE18" s="408"/>
      <c r="CF18" s="409"/>
      <c r="CG18" s="408"/>
      <c r="CH18" s="409"/>
      <c r="CI18" s="408"/>
      <c r="CJ18" s="408"/>
      <c r="CK18" s="409"/>
      <c r="CL18" s="408"/>
      <c r="CM18" s="415"/>
    </row>
    <row r="19" spans="1:91" ht="18.75" customHeight="1">
      <c r="A19" s="384" t="s">
        <v>662</v>
      </c>
      <c r="B19" s="517">
        <v>10</v>
      </c>
      <c r="C19" s="517"/>
      <c r="D19" s="517">
        <v>17</v>
      </c>
      <c r="E19" s="517"/>
      <c r="F19" s="517">
        <v>33</v>
      </c>
      <c r="G19" s="517"/>
      <c r="H19" s="517">
        <v>16</v>
      </c>
      <c r="I19" s="517"/>
      <c r="J19" s="517" t="s">
        <v>148</v>
      </c>
      <c r="K19" s="517"/>
      <c r="L19" s="517">
        <v>76</v>
      </c>
      <c r="M19" s="517"/>
      <c r="N19" s="275">
        <v>76</v>
      </c>
      <c r="O19" s="381"/>
      <c r="P19" s="132">
        <v>1484</v>
      </c>
      <c r="Q19" s="275" t="s">
        <v>148</v>
      </c>
      <c r="R19" s="275">
        <v>76</v>
      </c>
      <c r="S19" s="133" t="s">
        <v>266</v>
      </c>
      <c r="T19" s="273" t="s">
        <v>148</v>
      </c>
      <c r="U19" s="403"/>
      <c r="V19" s="404"/>
      <c r="W19" s="405"/>
      <c r="X19" s="406"/>
      <c r="Y19" s="406"/>
      <c r="Z19" s="407"/>
      <c r="AA19" s="406"/>
      <c r="AB19" s="406"/>
      <c r="AC19" s="406"/>
      <c r="AD19" s="406"/>
      <c r="AE19" s="407"/>
      <c r="AF19" s="405"/>
      <c r="AG19" s="406"/>
      <c r="AH19" s="406"/>
      <c r="AI19" s="407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382"/>
      <c r="AX19" s="383"/>
      <c r="AY19" s="410"/>
      <c r="AZ19" s="409"/>
      <c r="BA19" s="408"/>
      <c r="BB19" s="409"/>
      <c r="BC19" s="408"/>
      <c r="BD19" s="409"/>
      <c r="BE19" s="408"/>
      <c r="BF19" s="409"/>
      <c r="BG19" s="408"/>
      <c r="BH19" s="409"/>
      <c r="BI19" s="408"/>
      <c r="BJ19" s="409"/>
      <c r="BK19" s="411"/>
      <c r="BL19" s="130"/>
      <c r="BM19" s="410"/>
      <c r="BN19" s="409"/>
      <c r="BO19" s="408"/>
      <c r="BP19" s="409"/>
      <c r="BQ19" s="408"/>
      <c r="BR19" s="409"/>
      <c r="BS19" s="408"/>
      <c r="BT19" s="409"/>
      <c r="BU19" s="408"/>
      <c r="BV19" s="409"/>
      <c r="BW19" s="408"/>
      <c r="BY19" s="410"/>
      <c r="BZ19" s="409"/>
      <c r="CA19" s="408"/>
      <c r="CB19" s="409"/>
      <c r="CC19" s="408"/>
      <c r="CD19" s="409"/>
      <c r="CE19" s="408"/>
      <c r="CF19" s="409"/>
      <c r="CG19" s="408"/>
      <c r="CH19" s="409"/>
      <c r="CI19" s="408"/>
      <c r="CJ19" s="408"/>
      <c r="CK19" s="409"/>
      <c r="CL19" s="408"/>
      <c r="CM19" s="415"/>
    </row>
    <row r="20" spans="1:91" ht="18.75" customHeight="1">
      <c r="A20" s="384" t="s">
        <v>663</v>
      </c>
      <c r="B20" s="517">
        <v>15</v>
      </c>
      <c r="C20" s="517"/>
      <c r="D20" s="517">
        <v>18</v>
      </c>
      <c r="E20" s="517"/>
      <c r="F20" s="517">
        <v>62</v>
      </c>
      <c r="G20" s="517"/>
      <c r="H20" s="517">
        <v>66</v>
      </c>
      <c r="I20" s="517"/>
      <c r="J20" s="517" t="s">
        <v>148</v>
      </c>
      <c r="K20" s="517"/>
      <c r="L20" s="517">
        <v>161</v>
      </c>
      <c r="M20" s="517"/>
      <c r="N20" s="275">
        <v>161</v>
      </c>
      <c r="O20" s="381"/>
      <c r="P20" s="132">
        <v>3543</v>
      </c>
      <c r="Q20" s="275" t="s">
        <v>148</v>
      </c>
      <c r="R20" s="275">
        <v>161</v>
      </c>
      <c r="S20" s="133" t="s">
        <v>196</v>
      </c>
      <c r="T20" s="273" t="s">
        <v>148</v>
      </c>
      <c r="U20" s="403"/>
      <c r="V20" s="404"/>
      <c r="W20" s="405"/>
      <c r="X20" s="406"/>
      <c r="Y20" s="406"/>
      <c r="Z20" s="407"/>
      <c r="AA20" s="406"/>
      <c r="AB20" s="406"/>
      <c r="AC20" s="406"/>
      <c r="AD20" s="406"/>
      <c r="AE20" s="407"/>
      <c r="AF20" s="405"/>
      <c r="AG20" s="406"/>
      <c r="AH20" s="406"/>
      <c r="AI20" s="407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382"/>
      <c r="AX20" s="383"/>
      <c r="AY20" s="410"/>
      <c r="AZ20" s="409"/>
      <c r="BA20" s="408"/>
      <c r="BB20" s="409"/>
      <c r="BC20" s="408"/>
      <c r="BD20" s="409"/>
      <c r="BE20" s="408"/>
      <c r="BF20" s="409"/>
      <c r="BG20" s="408"/>
      <c r="BH20" s="409"/>
      <c r="BI20" s="408"/>
      <c r="BJ20" s="409"/>
      <c r="BK20" s="411"/>
      <c r="BL20" s="130"/>
      <c r="BM20" s="410"/>
      <c r="BN20" s="409"/>
      <c r="BO20" s="408"/>
      <c r="BP20" s="409"/>
      <c r="BQ20" s="408"/>
      <c r="BR20" s="409"/>
      <c r="BS20" s="408"/>
      <c r="BT20" s="409"/>
      <c r="BU20" s="408"/>
      <c r="BV20" s="409"/>
      <c r="BW20" s="408"/>
      <c r="BY20" s="410"/>
      <c r="BZ20" s="409"/>
      <c r="CA20" s="408"/>
      <c r="CB20" s="409"/>
      <c r="CC20" s="408"/>
      <c r="CD20" s="409"/>
      <c r="CE20" s="408"/>
      <c r="CF20" s="409"/>
      <c r="CG20" s="408"/>
      <c r="CH20" s="409"/>
      <c r="CI20" s="408"/>
      <c r="CJ20" s="408"/>
      <c r="CK20" s="409"/>
      <c r="CL20" s="408"/>
      <c r="CM20" s="415"/>
    </row>
    <row r="21" spans="1:91" ht="18.75" customHeight="1">
      <c r="A21" s="384" t="s">
        <v>664</v>
      </c>
      <c r="B21" s="517">
        <v>19</v>
      </c>
      <c r="C21" s="517"/>
      <c r="D21" s="517">
        <v>15</v>
      </c>
      <c r="E21" s="517"/>
      <c r="F21" s="517">
        <v>54</v>
      </c>
      <c r="G21" s="517"/>
      <c r="H21" s="517">
        <v>69</v>
      </c>
      <c r="I21" s="517"/>
      <c r="J21" s="517" t="s">
        <v>148</v>
      </c>
      <c r="K21" s="517"/>
      <c r="L21" s="517">
        <v>157</v>
      </c>
      <c r="M21" s="517"/>
      <c r="N21" s="275">
        <v>157</v>
      </c>
      <c r="O21" s="381"/>
      <c r="P21" s="132">
        <v>2537</v>
      </c>
      <c r="Q21" s="275" t="s">
        <v>148</v>
      </c>
      <c r="R21" s="275">
        <v>157</v>
      </c>
      <c r="S21" s="133" t="s">
        <v>319</v>
      </c>
      <c r="T21" s="273" t="s">
        <v>148</v>
      </c>
      <c r="U21" s="403"/>
      <c r="V21" s="404"/>
      <c r="W21" s="405"/>
      <c r="X21" s="406"/>
      <c r="Y21" s="406"/>
      <c r="Z21" s="407"/>
      <c r="AA21" s="406"/>
      <c r="AB21" s="406"/>
      <c r="AC21" s="406"/>
      <c r="AD21" s="406"/>
      <c r="AE21" s="407"/>
      <c r="AF21" s="405"/>
      <c r="AG21" s="406"/>
      <c r="AH21" s="406"/>
      <c r="AI21" s="407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382"/>
      <c r="AX21" s="383"/>
      <c r="AY21" s="410"/>
      <c r="AZ21" s="409"/>
      <c r="BA21" s="408"/>
      <c r="BB21" s="409"/>
      <c r="BC21" s="408"/>
      <c r="BD21" s="409"/>
      <c r="BE21" s="408"/>
      <c r="BF21" s="409"/>
      <c r="BG21" s="408"/>
      <c r="BH21" s="409"/>
      <c r="BI21" s="408"/>
      <c r="BJ21" s="409"/>
      <c r="BK21" s="411"/>
      <c r="BL21" s="130"/>
      <c r="BM21" s="410"/>
      <c r="BN21" s="409"/>
      <c r="BO21" s="408"/>
      <c r="BP21" s="409"/>
      <c r="BQ21" s="408"/>
      <c r="BR21" s="409"/>
      <c r="BS21" s="408"/>
      <c r="BT21" s="409"/>
      <c r="BU21" s="408"/>
      <c r="BV21" s="409"/>
      <c r="BW21" s="408"/>
      <c r="BY21" s="410"/>
      <c r="BZ21" s="409"/>
      <c r="CA21" s="408"/>
      <c r="CB21" s="409"/>
      <c r="CC21" s="408"/>
      <c r="CD21" s="409"/>
      <c r="CE21" s="408"/>
      <c r="CF21" s="409"/>
      <c r="CG21" s="408"/>
      <c r="CH21" s="409"/>
      <c r="CI21" s="408"/>
      <c r="CJ21" s="408"/>
      <c r="CK21" s="409"/>
      <c r="CL21" s="408"/>
      <c r="CM21" s="415"/>
    </row>
    <row r="22" spans="1:91" ht="18.75" customHeight="1">
      <c r="A22" s="384" t="s">
        <v>665</v>
      </c>
      <c r="B22" s="517">
        <v>9</v>
      </c>
      <c r="C22" s="517"/>
      <c r="D22" s="517">
        <v>13</v>
      </c>
      <c r="E22" s="517"/>
      <c r="F22" s="517">
        <v>32</v>
      </c>
      <c r="G22" s="517"/>
      <c r="H22" s="517">
        <v>26</v>
      </c>
      <c r="I22" s="517"/>
      <c r="J22" s="517" t="s">
        <v>148</v>
      </c>
      <c r="K22" s="517"/>
      <c r="L22" s="517">
        <v>80</v>
      </c>
      <c r="M22" s="517"/>
      <c r="N22" s="275">
        <v>80</v>
      </c>
      <c r="O22" s="381"/>
      <c r="P22" s="132">
        <v>2645</v>
      </c>
      <c r="Q22" s="275" t="s">
        <v>148</v>
      </c>
      <c r="R22" s="275">
        <v>80</v>
      </c>
      <c r="S22" s="133" t="s">
        <v>260</v>
      </c>
      <c r="T22" s="273" t="s">
        <v>148</v>
      </c>
      <c r="U22" s="403"/>
      <c r="V22" s="404"/>
      <c r="W22" s="405"/>
      <c r="X22" s="406"/>
      <c r="Y22" s="406"/>
      <c r="Z22" s="407"/>
      <c r="AA22" s="406"/>
      <c r="AB22" s="406"/>
      <c r="AC22" s="406"/>
      <c r="AD22" s="406"/>
      <c r="AE22" s="407"/>
      <c r="AF22" s="405"/>
      <c r="AG22" s="406"/>
      <c r="AH22" s="406"/>
      <c r="AI22" s="407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382"/>
      <c r="AX22" s="383"/>
      <c r="AY22" s="410"/>
      <c r="AZ22" s="409"/>
      <c r="BA22" s="408"/>
      <c r="BB22" s="409"/>
      <c r="BC22" s="408"/>
      <c r="BD22" s="409"/>
      <c r="BE22" s="408"/>
      <c r="BF22" s="409"/>
      <c r="BG22" s="408"/>
      <c r="BH22" s="409"/>
      <c r="BI22" s="408"/>
      <c r="BJ22" s="409"/>
      <c r="BK22" s="411"/>
      <c r="BL22" s="130"/>
      <c r="BM22" s="410"/>
      <c r="BN22" s="409"/>
      <c r="BO22" s="408"/>
      <c r="BP22" s="409"/>
      <c r="BQ22" s="408"/>
      <c r="BR22" s="409"/>
      <c r="BS22" s="408"/>
      <c r="BT22" s="409"/>
      <c r="BU22" s="408"/>
      <c r="BV22" s="409"/>
      <c r="BW22" s="408"/>
      <c r="BY22" s="410"/>
      <c r="BZ22" s="409"/>
      <c r="CA22" s="408"/>
      <c r="CB22" s="409"/>
      <c r="CC22" s="408"/>
      <c r="CD22" s="409"/>
      <c r="CE22" s="408"/>
      <c r="CF22" s="409"/>
      <c r="CG22" s="408"/>
      <c r="CH22" s="409"/>
      <c r="CI22" s="408"/>
      <c r="CJ22" s="409"/>
      <c r="CK22" s="408"/>
      <c r="CL22" s="409"/>
      <c r="CM22" s="411"/>
    </row>
    <row r="23" spans="1:91" ht="18.75" customHeight="1">
      <c r="A23" s="384" t="s">
        <v>666</v>
      </c>
      <c r="B23" s="517">
        <v>10</v>
      </c>
      <c r="C23" s="517"/>
      <c r="D23" s="517">
        <v>12</v>
      </c>
      <c r="E23" s="517"/>
      <c r="F23" s="517">
        <v>34</v>
      </c>
      <c r="G23" s="517"/>
      <c r="H23" s="517">
        <v>28</v>
      </c>
      <c r="I23" s="517"/>
      <c r="J23" s="517" t="s">
        <v>148</v>
      </c>
      <c r="K23" s="517"/>
      <c r="L23" s="517">
        <v>217</v>
      </c>
      <c r="M23" s="517"/>
      <c r="N23" s="275">
        <v>217</v>
      </c>
      <c r="O23" s="381"/>
      <c r="P23" s="132">
        <v>9588</v>
      </c>
      <c r="Q23" s="275" t="s">
        <v>148</v>
      </c>
      <c r="R23" s="275">
        <v>217</v>
      </c>
      <c r="S23" s="133" t="s">
        <v>211</v>
      </c>
      <c r="T23" s="273" t="s">
        <v>148</v>
      </c>
      <c r="U23" s="403"/>
      <c r="V23" s="404"/>
      <c r="W23" s="405"/>
      <c r="X23" s="406"/>
      <c r="Y23" s="406"/>
      <c r="Z23" s="407"/>
      <c r="AA23" s="406"/>
      <c r="AB23" s="406"/>
      <c r="AC23" s="406"/>
      <c r="AD23" s="406"/>
      <c r="AE23" s="407"/>
      <c r="AF23" s="405"/>
      <c r="AG23" s="406"/>
      <c r="AH23" s="406"/>
      <c r="AI23" s="407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382"/>
      <c r="AX23" s="383"/>
      <c r="AY23" s="410"/>
      <c r="AZ23" s="409"/>
      <c r="BA23" s="408"/>
      <c r="BB23" s="409"/>
      <c r="BC23" s="408"/>
      <c r="BD23" s="409"/>
      <c r="BE23" s="408"/>
      <c r="BF23" s="409"/>
      <c r="BG23" s="408"/>
      <c r="BH23" s="409"/>
      <c r="BI23" s="408"/>
      <c r="BJ23" s="409"/>
      <c r="BK23" s="411"/>
      <c r="BL23" s="130"/>
      <c r="BM23" s="410"/>
      <c r="BN23" s="409"/>
      <c r="BO23" s="408"/>
      <c r="BP23" s="409"/>
      <c r="BQ23" s="408"/>
      <c r="BR23" s="409"/>
      <c r="BS23" s="408"/>
      <c r="BT23" s="409"/>
      <c r="BU23" s="408"/>
      <c r="BV23" s="409"/>
      <c r="BW23" s="408"/>
      <c r="BY23" s="410"/>
      <c r="BZ23" s="409"/>
      <c r="CA23" s="408"/>
      <c r="CB23" s="409"/>
      <c r="CC23" s="408"/>
      <c r="CD23" s="409"/>
      <c r="CE23" s="408"/>
      <c r="CF23" s="409"/>
      <c r="CG23" s="408"/>
      <c r="CH23" s="409"/>
      <c r="CI23" s="408"/>
      <c r="CJ23" s="409"/>
      <c r="CK23" s="408"/>
      <c r="CL23" s="409"/>
      <c r="CM23" s="411"/>
    </row>
    <row r="24" spans="1:91" ht="18.75" customHeight="1">
      <c r="A24" s="384" t="s">
        <v>667</v>
      </c>
      <c r="B24" s="517">
        <v>10</v>
      </c>
      <c r="C24" s="517"/>
      <c r="D24" s="517">
        <v>12</v>
      </c>
      <c r="E24" s="517"/>
      <c r="F24" s="517">
        <v>34</v>
      </c>
      <c r="G24" s="517"/>
      <c r="H24" s="517">
        <v>34</v>
      </c>
      <c r="I24" s="517"/>
      <c r="J24" s="517" t="s">
        <v>148</v>
      </c>
      <c r="K24" s="517"/>
      <c r="L24" s="517">
        <v>228</v>
      </c>
      <c r="M24" s="517"/>
      <c r="N24" s="275">
        <v>228</v>
      </c>
      <c r="O24" s="381"/>
      <c r="P24" s="132">
        <v>10320</v>
      </c>
      <c r="Q24" s="275" t="s">
        <v>148</v>
      </c>
      <c r="R24" s="275">
        <v>228</v>
      </c>
      <c r="S24" s="133" t="s">
        <v>214</v>
      </c>
      <c r="T24" s="273" t="s">
        <v>148</v>
      </c>
      <c r="U24" s="403"/>
      <c r="V24" s="404"/>
      <c r="W24" s="405"/>
      <c r="X24" s="406"/>
      <c r="Y24" s="406"/>
      <c r="Z24" s="407"/>
      <c r="AA24" s="406"/>
      <c r="AB24" s="406"/>
      <c r="AC24" s="406"/>
      <c r="AD24" s="406"/>
      <c r="AE24" s="407"/>
      <c r="AF24" s="405"/>
      <c r="AG24" s="406"/>
      <c r="AH24" s="406"/>
      <c r="AI24" s="407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382"/>
      <c r="AX24" s="383"/>
      <c r="AY24" s="410"/>
      <c r="AZ24" s="409"/>
      <c r="BA24" s="408"/>
      <c r="BB24" s="409"/>
      <c r="BC24" s="408"/>
      <c r="BD24" s="409"/>
      <c r="BE24" s="408"/>
      <c r="BF24" s="409"/>
      <c r="BG24" s="408"/>
      <c r="BH24" s="409"/>
      <c r="BI24" s="408"/>
      <c r="BJ24" s="409"/>
      <c r="BK24" s="411"/>
      <c r="BL24" s="130"/>
      <c r="BM24" s="410"/>
      <c r="BN24" s="409"/>
      <c r="BO24" s="408"/>
      <c r="BP24" s="409"/>
      <c r="BQ24" s="408"/>
      <c r="BR24" s="409"/>
      <c r="BS24" s="408"/>
      <c r="BT24" s="409"/>
      <c r="BU24" s="408"/>
      <c r="BV24" s="409"/>
      <c r="BW24" s="408"/>
      <c r="BY24" s="410"/>
      <c r="BZ24" s="409"/>
      <c r="CA24" s="408"/>
      <c r="CB24" s="409"/>
      <c r="CC24" s="408"/>
      <c r="CD24" s="409"/>
      <c r="CE24" s="408"/>
      <c r="CF24" s="409"/>
      <c r="CG24" s="408"/>
      <c r="CH24" s="409"/>
      <c r="CI24" s="408"/>
      <c r="CJ24" s="409"/>
      <c r="CK24" s="408"/>
      <c r="CL24" s="409"/>
      <c r="CM24" s="411"/>
    </row>
    <row r="25" spans="1:91" ht="18.75" customHeight="1">
      <c r="A25" s="384" t="s">
        <v>668</v>
      </c>
      <c r="B25" s="517">
        <v>11</v>
      </c>
      <c r="C25" s="517"/>
      <c r="D25" s="517">
        <v>18</v>
      </c>
      <c r="E25" s="517"/>
      <c r="F25" s="517">
        <v>34</v>
      </c>
      <c r="G25" s="517"/>
      <c r="H25" s="517">
        <v>40</v>
      </c>
      <c r="I25" s="517"/>
      <c r="J25" s="517" t="s">
        <v>148</v>
      </c>
      <c r="K25" s="517"/>
      <c r="L25" s="517">
        <v>244</v>
      </c>
      <c r="M25" s="517"/>
      <c r="N25" s="275">
        <v>244</v>
      </c>
      <c r="O25" s="381"/>
      <c r="P25" s="132">
        <v>10266</v>
      </c>
      <c r="Q25" s="275" t="s">
        <v>148</v>
      </c>
      <c r="R25" s="275">
        <v>244</v>
      </c>
      <c r="S25" s="133" t="s">
        <v>306</v>
      </c>
      <c r="T25" s="273" t="s">
        <v>148</v>
      </c>
      <c r="U25" s="403"/>
      <c r="V25" s="404"/>
      <c r="W25" s="405"/>
      <c r="X25" s="406"/>
      <c r="Y25" s="406"/>
      <c r="Z25" s="407"/>
      <c r="AA25" s="406"/>
      <c r="AB25" s="406"/>
      <c r="AC25" s="406"/>
      <c r="AD25" s="406"/>
      <c r="AE25" s="407"/>
      <c r="AF25" s="405"/>
      <c r="AG25" s="406"/>
      <c r="AH25" s="406"/>
      <c r="AI25" s="407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382"/>
      <c r="AX25" s="383"/>
      <c r="AY25" s="410"/>
      <c r="AZ25" s="409"/>
      <c r="BA25" s="408"/>
      <c r="BB25" s="409"/>
      <c r="BC25" s="408"/>
      <c r="BD25" s="409"/>
      <c r="BE25" s="408"/>
      <c r="BF25" s="409"/>
      <c r="BG25" s="408"/>
      <c r="BH25" s="409"/>
      <c r="BI25" s="408"/>
      <c r="BJ25" s="409"/>
      <c r="BK25" s="411"/>
      <c r="BL25" s="130"/>
      <c r="BM25" s="410"/>
      <c r="BN25" s="409"/>
      <c r="BO25" s="408"/>
      <c r="BP25" s="409"/>
      <c r="BQ25" s="408"/>
      <c r="BR25" s="409"/>
      <c r="BS25" s="408"/>
      <c r="BT25" s="409"/>
      <c r="BU25" s="408"/>
      <c r="BV25" s="409"/>
      <c r="BW25" s="408"/>
      <c r="BY25" s="410"/>
      <c r="BZ25" s="409"/>
      <c r="CA25" s="408"/>
      <c r="CB25" s="409"/>
      <c r="CC25" s="408"/>
      <c r="CD25" s="409"/>
      <c r="CE25" s="408"/>
      <c r="CF25" s="409"/>
      <c r="CG25" s="408"/>
      <c r="CH25" s="409"/>
      <c r="CI25" s="408"/>
      <c r="CJ25" s="409"/>
      <c r="CK25" s="408"/>
      <c r="CL25" s="409"/>
      <c r="CM25" s="411"/>
    </row>
    <row r="26" spans="1:91" ht="18.75" customHeight="1">
      <c r="A26" s="384" t="s">
        <v>669</v>
      </c>
      <c r="B26" s="517">
        <v>31</v>
      </c>
      <c r="C26" s="517"/>
      <c r="D26" s="517">
        <v>27</v>
      </c>
      <c r="E26" s="517"/>
      <c r="F26" s="517">
        <v>82</v>
      </c>
      <c r="G26" s="517"/>
      <c r="H26" s="517">
        <v>101</v>
      </c>
      <c r="I26" s="517"/>
      <c r="J26" s="517">
        <v>3</v>
      </c>
      <c r="K26" s="517"/>
      <c r="L26" s="517">
        <v>397</v>
      </c>
      <c r="M26" s="517"/>
      <c r="N26" s="275">
        <v>297</v>
      </c>
      <c r="O26" s="381"/>
      <c r="P26" s="132">
        <v>10107</v>
      </c>
      <c r="Q26" s="275" t="s">
        <v>148</v>
      </c>
      <c r="R26" s="275">
        <v>297</v>
      </c>
      <c r="S26" s="133" t="s">
        <v>304</v>
      </c>
      <c r="T26" s="273" t="s">
        <v>148</v>
      </c>
      <c r="U26" s="403"/>
      <c r="V26" s="404"/>
      <c r="W26" s="405"/>
      <c r="X26" s="406"/>
      <c r="Y26" s="406"/>
      <c r="Z26" s="407"/>
      <c r="AA26" s="406"/>
      <c r="AB26" s="406"/>
      <c r="AC26" s="406"/>
      <c r="AD26" s="406"/>
      <c r="AE26" s="407"/>
      <c r="AF26" s="405"/>
      <c r="AG26" s="406"/>
      <c r="AH26" s="406"/>
      <c r="AI26" s="407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382"/>
      <c r="AX26" s="383"/>
      <c r="AY26" s="410"/>
      <c r="AZ26" s="409"/>
      <c r="BA26" s="408"/>
      <c r="BB26" s="409"/>
      <c r="BC26" s="408"/>
      <c r="BD26" s="409"/>
      <c r="BE26" s="408"/>
      <c r="BF26" s="409"/>
      <c r="BG26" s="408"/>
      <c r="BH26" s="409"/>
      <c r="BI26" s="408"/>
      <c r="BJ26" s="409"/>
      <c r="BK26" s="411"/>
      <c r="BL26" s="130"/>
      <c r="BM26" s="410"/>
      <c r="BN26" s="409"/>
      <c r="BO26" s="408"/>
      <c r="BP26" s="409"/>
      <c r="BQ26" s="408"/>
      <c r="BR26" s="409"/>
      <c r="BS26" s="408"/>
      <c r="BT26" s="409"/>
      <c r="BU26" s="408"/>
      <c r="BV26" s="409"/>
      <c r="BW26" s="408"/>
      <c r="BY26" s="410"/>
      <c r="BZ26" s="409"/>
      <c r="CA26" s="408"/>
      <c r="CB26" s="409"/>
      <c r="CC26" s="408"/>
      <c r="CD26" s="409"/>
      <c r="CE26" s="408"/>
      <c r="CF26" s="409"/>
      <c r="CG26" s="408"/>
      <c r="CH26" s="409"/>
      <c r="CI26" s="408"/>
      <c r="CJ26" s="409"/>
      <c r="CK26" s="408"/>
      <c r="CL26" s="409"/>
      <c r="CM26" s="411"/>
    </row>
    <row r="27" spans="1:91" ht="18.75" customHeight="1">
      <c r="A27" s="384" t="s">
        <v>670</v>
      </c>
      <c r="B27" s="517">
        <v>30</v>
      </c>
      <c r="C27" s="517"/>
      <c r="D27" s="517">
        <v>32</v>
      </c>
      <c r="E27" s="517"/>
      <c r="F27" s="517">
        <v>92</v>
      </c>
      <c r="G27" s="517"/>
      <c r="H27" s="517">
        <v>109</v>
      </c>
      <c r="I27" s="517"/>
      <c r="J27" s="517">
        <v>3</v>
      </c>
      <c r="K27" s="517"/>
      <c r="L27" s="517">
        <v>430</v>
      </c>
      <c r="M27" s="517"/>
      <c r="N27" s="275">
        <v>430</v>
      </c>
      <c r="O27" s="381"/>
      <c r="P27" s="132">
        <v>8820</v>
      </c>
      <c r="Q27" s="275" t="s">
        <v>148</v>
      </c>
      <c r="R27" s="275">
        <v>430</v>
      </c>
      <c r="S27" s="133" t="s">
        <v>230</v>
      </c>
      <c r="T27" s="273" t="s">
        <v>148</v>
      </c>
      <c r="U27" s="403"/>
      <c r="V27" s="404"/>
      <c r="W27" s="405"/>
      <c r="X27" s="406"/>
      <c r="Y27" s="406"/>
      <c r="Z27" s="407"/>
      <c r="AA27" s="406"/>
      <c r="AB27" s="406"/>
      <c r="AC27" s="406"/>
      <c r="AD27" s="406"/>
      <c r="AE27" s="407"/>
      <c r="AF27" s="405"/>
      <c r="AG27" s="406"/>
      <c r="AH27" s="406"/>
      <c r="AI27" s="407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382"/>
      <c r="AX27" s="383"/>
      <c r="AY27" s="410"/>
      <c r="AZ27" s="409"/>
      <c r="BA27" s="408"/>
      <c r="BB27" s="409"/>
      <c r="BC27" s="408"/>
      <c r="BD27" s="409"/>
      <c r="BE27" s="408"/>
      <c r="BF27" s="409"/>
      <c r="BG27" s="408"/>
      <c r="BH27" s="409"/>
      <c r="BI27" s="408"/>
      <c r="BJ27" s="409"/>
      <c r="BK27" s="411"/>
      <c r="BL27" s="130"/>
      <c r="BM27" s="410"/>
      <c r="BN27" s="409"/>
      <c r="BO27" s="408"/>
      <c r="BP27" s="409"/>
      <c r="BQ27" s="408"/>
      <c r="BR27" s="409"/>
      <c r="BS27" s="408"/>
      <c r="BT27" s="409"/>
      <c r="BU27" s="408"/>
      <c r="BV27" s="409"/>
      <c r="BW27" s="408"/>
      <c r="BY27" s="410"/>
      <c r="BZ27" s="409"/>
      <c r="CA27" s="408"/>
      <c r="CB27" s="409"/>
      <c r="CC27" s="408"/>
      <c r="CD27" s="409"/>
      <c r="CE27" s="408"/>
      <c r="CF27" s="409"/>
      <c r="CG27" s="408"/>
      <c r="CH27" s="409"/>
      <c r="CI27" s="408"/>
      <c r="CJ27" s="409"/>
      <c r="CK27" s="408"/>
      <c r="CL27" s="409"/>
      <c r="CM27" s="411"/>
    </row>
    <row r="28" spans="1:91" ht="18.75" customHeight="1">
      <c r="A28" s="384" t="s">
        <v>671</v>
      </c>
      <c r="B28" s="517">
        <v>32</v>
      </c>
      <c r="C28" s="517"/>
      <c r="D28" s="517">
        <v>29</v>
      </c>
      <c r="E28" s="517"/>
      <c r="F28" s="517">
        <v>86</v>
      </c>
      <c r="G28" s="517"/>
      <c r="H28" s="517">
        <v>93</v>
      </c>
      <c r="I28" s="517"/>
      <c r="J28" s="517">
        <v>3</v>
      </c>
      <c r="K28" s="517"/>
      <c r="L28" s="517">
        <v>421</v>
      </c>
      <c r="M28" s="517"/>
      <c r="N28" s="275">
        <v>421</v>
      </c>
      <c r="O28" s="381"/>
      <c r="P28" s="132">
        <v>8475</v>
      </c>
      <c r="Q28" s="275" t="s">
        <v>148</v>
      </c>
      <c r="R28" s="275">
        <v>421</v>
      </c>
      <c r="S28" s="133" t="s">
        <v>230</v>
      </c>
      <c r="T28" s="273" t="s">
        <v>148</v>
      </c>
      <c r="U28" s="403"/>
      <c r="V28" s="404"/>
      <c r="W28" s="405"/>
      <c r="X28" s="406"/>
      <c r="Y28" s="406"/>
      <c r="Z28" s="407"/>
      <c r="AA28" s="406"/>
      <c r="AB28" s="406"/>
      <c r="AC28" s="406"/>
      <c r="AD28" s="406"/>
      <c r="AE28" s="407"/>
      <c r="AF28" s="405"/>
      <c r="AG28" s="406"/>
      <c r="AH28" s="406"/>
      <c r="AI28" s="407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382"/>
      <c r="AX28" s="383"/>
      <c r="AY28" s="410"/>
      <c r="AZ28" s="409"/>
      <c r="BA28" s="408"/>
      <c r="BB28" s="409"/>
      <c r="BC28" s="408"/>
      <c r="BD28" s="409"/>
      <c r="BE28" s="408"/>
      <c r="BF28" s="409"/>
      <c r="BG28" s="408"/>
      <c r="BH28" s="409"/>
      <c r="BI28" s="408"/>
      <c r="BJ28" s="409"/>
      <c r="BK28" s="411"/>
      <c r="BL28" s="130"/>
      <c r="BM28" s="410"/>
      <c r="BN28" s="409"/>
      <c r="BO28" s="408"/>
      <c r="BP28" s="409"/>
      <c r="BQ28" s="408"/>
      <c r="BR28" s="409"/>
      <c r="BS28" s="408"/>
      <c r="BT28" s="409"/>
      <c r="BU28" s="408"/>
      <c r="BV28" s="409"/>
      <c r="BW28" s="408"/>
      <c r="BY28" s="410"/>
      <c r="BZ28" s="409"/>
      <c r="CA28" s="408"/>
      <c r="CB28" s="409"/>
      <c r="CC28" s="408"/>
      <c r="CD28" s="409"/>
      <c r="CE28" s="408"/>
      <c r="CF28" s="409"/>
      <c r="CG28" s="408"/>
      <c r="CH28" s="409"/>
      <c r="CI28" s="408"/>
      <c r="CJ28" s="409"/>
      <c r="CK28" s="408"/>
      <c r="CL28" s="409"/>
      <c r="CM28" s="411"/>
    </row>
    <row r="29" spans="1:91" ht="18.75" customHeight="1">
      <c r="A29" s="384" t="s">
        <v>672</v>
      </c>
      <c r="B29" s="517">
        <v>27</v>
      </c>
      <c r="C29" s="517"/>
      <c r="D29" s="517">
        <v>30</v>
      </c>
      <c r="E29" s="517"/>
      <c r="F29" s="517">
        <v>107</v>
      </c>
      <c r="G29" s="517"/>
      <c r="H29" s="517">
        <v>102</v>
      </c>
      <c r="I29" s="517"/>
      <c r="J29" s="517">
        <v>3</v>
      </c>
      <c r="K29" s="517"/>
      <c r="L29" s="517">
        <v>445</v>
      </c>
      <c r="M29" s="517"/>
      <c r="N29" s="275">
        <v>445</v>
      </c>
      <c r="O29" s="381"/>
      <c r="P29" s="132">
        <v>9193</v>
      </c>
      <c r="Q29" s="275" t="s">
        <v>148</v>
      </c>
      <c r="R29" s="275">
        <v>445</v>
      </c>
      <c r="S29" s="133" t="s">
        <v>230</v>
      </c>
      <c r="T29" s="273" t="s">
        <v>148</v>
      </c>
      <c r="U29" s="403"/>
      <c r="V29" s="404"/>
      <c r="W29" s="405"/>
      <c r="X29" s="406"/>
      <c r="Y29" s="406"/>
      <c r="Z29" s="407"/>
      <c r="AA29" s="406"/>
      <c r="AB29" s="406"/>
      <c r="AC29" s="406"/>
      <c r="AD29" s="406"/>
      <c r="AE29" s="407"/>
      <c r="AF29" s="405"/>
      <c r="AG29" s="406"/>
      <c r="AH29" s="406"/>
      <c r="AI29" s="407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382"/>
      <c r="AX29" s="383"/>
      <c r="AY29" s="410"/>
      <c r="AZ29" s="409"/>
      <c r="BA29" s="408"/>
      <c r="BB29" s="409"/>
      <c r="BC29" s="408"/>
      <c r="BD29" s="409"/>
      <c r="BE29" s="408"/>
      <c r="BF29" s="409"/>
      <c r="BG29" s="408"/>
      <c r="BH29" s="409"/>
      <c r="BI29" s="408"/>
      <c r="BJ29" s="409"/>
      <c r="BK29" s="411"/>
      <c r="BL29" s="130"/>
      <c r="BM29" s="410"/>
      <c r="BN29" s="409"/>
      <c r="BO29" s="408"/>
      <c r="BP29" s="409"/>
      <c r="BQ29" s="408"/>
      <c r="BR29" s="409"/>
      <c r="BS29" s="408"/>
      <c r="BT29" s="409"/>
      <c r="BU29" s="408"/>
      <c r="BV29" s="409"/>
      <c r="BW29" s="408"/>
      <c r="BY29" s="410"/>
      <c r="BZ29" s="409"/>
      <c r="CA29" s="408"/>
      <c r="CB29" s="409"/>
      <c r="CC29" s="408"/>
      <c r="CD29" s="409"/>
      <c r="CE29" s="408"/>
      <c r="CF29" s="409"/>
      <c r="CG29" s="408"/>
      <c r="CH29" s="409"/>
      <c r="CI29" s="408"/>
      <c r="CJ29" s="409"/>
      <c r="CK29" s="408"/>
      <c r="CL29" s="409"/>
      <c r="CM29" s="411"/>
    </row>
    <row r="30" spans="1:91" ht="18.75" customHeight="1">
      <c r="A30" s="384" t="s">
        <v>673</v>
      </c>
      <c r="B30" s="517">
        <v>31</v>
      </c>
      <c r="C30" s="517"/>
      <c r="D30" s="517">
        <v>28</v>
      </c>
      <c r="E30" s="517"/>
      <c r="F30" s="517">
        <v>126</v>
      </c>
      <c r="G30" s="517"/>
      <c r="H30" s="517">
        <v>104</v>
      </c>
      <c r="I30" s="517"/>
      <c r="J30" s="517">
        <v>3</v>
      </c>
      <c r="K30" s="517"/>
      <c r="L30" s="517">
        <v>474</v>
      </c>
      <c r="M30" s="517"/>
      <c r="N30" s="275">
        <v>474</v>
      </c>
      <c r="O30" s="381"/>
      <c r="P30" s="132">
        <v>9264</v>
      </c>
      <c r="Q30" s="275" t="s">
        <v>148</v>
      </c>
      <c r="R30" s="275">
        <v>474</v>
      </c>
      <c r="S30" s="133" t="s">
        <v>266</v>
      </c>
      <c r="T30" s="273" t="s">
        <v>148</v>
      </c>
      <c r="U30" s="403"/>
      <c r="V30" s="404"/>
      <c r="W30" s="405"/>
      <c r="X30" s="406"/>
      <c r="Y30" s="406"/>
      <c r="Z30" s="407"/>
      <c r="AA30" s="406"/>
      <c r="AB30" s="406"/>
      <c r="AC30" s="406"/>
      <c r="AD30" s="406"/>
      <c r="AE30" s="407"/>
      <c r="AF30" s="405"/>
      <c r="AG30" s="406"/>
      <c r="AH30" s="406"/>
      <c r="AI30" s="407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382"/>
      <c r="AX30" s="383"/>
      <c r="AY30" s="410"/>
      <c r="AZ30" s="409"/>
      <c r="BA30" s="408"/>
      <c r="BB30" s="409"/>
      <c r="BC30" s="408"/>
      <c r="BD30" s="409"/>
      <c r="BE30" s="408"/>
      <c r="BF30" s="409"/>
      <c r="BG30" s="408"/>
      <c r="BH30" s="409"/>
      <c r="BI30" s="408"/>
      <c r="BJ30" s="409"/>
      <c r="BK30" s="411"/>
      <c r="BL30" s="130"/>
      <c r="BM30" s="410"/>
      <c r="BN30" s="409"/>
      <c r="BO30" s="408"/>
      <c r="BP30" s="409"/>
      <c r="BQ30" s="408"/>
      <c r="BR30" s="409"/>
      <c r="BS30" s="408"/>
      <c r="BT30" s="409"/>
      <c r="BU30" s="408"/>
      <c r="BV30" s="409"/>
      <c r="BW30" s="408"/>
      <c r="BY30" s="410"/>
      <c r="BZ30" s="409"/>
      <c r="CA30" s="408"/>
      <c r="CB30" s="409"/>
      <c r="CC30" s="408"/>
      <c r="CD30" s="409"/>
      <c r="CE30" s="408"/>
      <c r="CF30" s="409"/>
      <c r="CG30" s="408"/>
      <c r="CH30" s="409"/>
      <c r="CI30" s="408"/>
      <c r="CJ30" s="409"/>
      <c r="CK30" s="408"/>
      <c r="CL30" s="409"/>
      <c r="CM30" s="411"/>
    </row>
    <row r="31" spans="1:91" ht="18.75" customHeight="1">
      <c r="A31" s="384" t="s">
        <v>674</v>
      </c>
      <c r="B31" s="517">
        <v>36</v>
      </c>
      <c r="C31" s="517"/>
      <c r="D31" s="517">
        <v>27</v>
      </c>
      <c r="E31" s="517"/>
      <c r="F31" s="517">
        <v>125</v>
      </c>
      <c r="G31" s="517"/>
      <c r="H31" s="517">
        <v>94</v>
      </c>
      <c r="I31" s="517"/>
      <c r="J31" s="517">
        <v>3</v>
      </c>
      <c r="K31" s="517"/>
      <c r="L31" s="517">
        <v>285</v>
      </c>
      <c r="M31" s="517"/>
      <c r="N31" s="275">
        <v>285</v>
      </c>
      <c r="O31" s="381"/>
      <c r="P31" s="132">
        <v>9632</v>
      </c>
      <c r="Q31" s="275" t="s">
        <v>148</v>
      </c>
      <c r="R31" s="275">
        <v>285</v>
      </c>
      <c r="S31" s="133" t="s">
        <v>260</v>
      </c>
      <c r="T31" s="273" t="s">
        <v>148</v>
      </c>
      <c r="U31" s="403"/>
      <c r="V31" s="404"/>
      <c r="W31" s="405"/>
      <c r="X31" s="406"/>
      <c r="Y31" s="406"/>
      <c r="Z31" s="407"/>
      <c r="AA31" s="406"/>
      <c r="AB31" s="406"/>
      <c r="AC31" s="406"/>
      <c r="AD31" s="406"/>
      <c r="AE31" s="407"/>
      <c r="AF31" s="405"/>
      <c r="AG31" s="406"/>
      <c r="AH31" s="406"/>
      <c r="AI31" s="407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382"/>
      <c r="AX31" s="383"/>
      <c r="AY31" s="410"/>
      <c r="AZ31" s="409"/>
      <c r="BA31" s="408"/>
      <c r="BB31" s="409"/>
      <c r="BC31" s="408"/>
      <c r="BD31" s="409"/>
      <c r="BE31" s="408"/>
      <c r="BF31" s="409"/>
      <c r="BG31" s="408"/>
      <c r="BH31" s="409"/>
      <c r="BI31" s="408"/>
      <c r="BJ31" s="409"/>
      <c r="BK31" s="411"/>
      <c r="BL31" s="130"/>
      <c r="BM31" s="410"/>
      <c r="BN31" s="409"/>
      <c r="BO31" s="408"/>
      <c r="BP31" s="409"/>
      <c r="BQ31" s="408"/>
      <c r="BR31" s="409"/>
      <c r="BS31" s="408"/>
      <c r="BT31" s="409"/>
      <c r="BU31" s="408"/>
      <c r="BV31" s="409"/>
      <c r="BW31" s="408"/>
      <c r="BY31" s="410"/>
      <c r="BZ31" s="409"/>
      <c r="CA31" s="408"/>
      <c r="CB31" s="409"/>
      <c r="CC31" s="408"/>
      <c r="CD31" s="409"/>
      <c r="CE31" s="408"/>
      <c r="CF31" s="409"/>
      <c r="CG31" s="408"/>
      <c r="CH31" s="409"/>
      <c r="CI31" s="408"/>
      <c r="CJ31" s="409"/>
      <c r="CK31" s="408"/>
      <c r="CL31" s="409"/>
      <c r="CM31" s="411"/>
    </row>
    <row r="32" spans="1:91" ht="18.75" customHeight="1">
      <c r="A32" s="384" t="s">
        <v>675</v>
      </c>
      <c r="B32" s="517">
        <v>33</v>
      </c>
      <c r="C32" s="517"/>
      <c r="D32" s="517">
        <v>32</v>
      </c>
      <c r="E32" s="517"/>
      <c r="F32" s="517">
        <v>115</v>
      </c>
      <c r="G32" s="517"/>
      <c r="H32" s="517">
        <v>104</v>
      </c>
      <c r="I32" s="517"/>
      <c r="J32" s="517">
        <v>3</v>
      </c>
      <c r="K32" s="517"/>
      <c r="L32" s="517">
        <v>287</v>
      </c>
      <c r="M32" s="517"/>
      <c r="N32" s="275">
        <v>287</v>
      </c>
      <c r="O32" s="381"/>
      <c r="P32" s="132">
        <v>10388</v>
      </c>
      <c r="Q32" s="275" t="s">
        <v>148</v>
      </c>
      <c r="R32" s="275">
        <v>287</v>
      </c>
      <c r="S32" s="133" t="s">
        <v>289</v>
      </c>
      <c r="T32" s="273" t="s">
        <v>148</v>
      </c>
      <c r="U32" s="403"/>
      <c r="V32" s="404"/>
      <c r="W32" s="405"/>
      <c r="X32" s="406"/>
      <c r="Y32" s="406"/>
      <c r="Z32" s="407"/>
      <c r="AA32" s="406"/>
      <c r="AB32" s="406"/>
      <c r="AC32" s="406"/>
      <c r="AD32" s="406"/>
      <c r="AE32" s="407"/>
      <c r="AF32" s="405"/>
      <c r="AG32" s="406"/>
      <c r="AH32" s="406"/>
      <c r="AI32" s="407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382"/>
      <c r="AX32" s="383"/>
      <c r="AY32" s="410"/>
      <c r="AZ32" s="409"/>
      <c r="BA32" s="408"/>
      <c r="BB32" s="409"/>
      <c r="BC32" s="408"/>
      <c r="BD32" s="409"/>
      <c r="BE32" s="408"/>
      <c r="BF32" s="409"/>
      <c r="BG32" s="408"/>
      <c r="BH32" s="409"/>
      <c r="BI32" s="408"/>
      <c r="BJ32" s="409"/>
      <c r="BK32" s="411"/>
      <c r="BL32" s="130"/>
      <c r="BM32" s="410"/>
      <c r="BN32" s="409"/>
      <c r="BO32" s="408"/>
      <c r="BP32" s="409"/>
      <c r="BQ32" s="408"/>
      <c r="BR32" s="409"/>
      <c r="BS32" s="408"/>
      <c r="BT32" s="409"/>
      <c r="BU32" s="408"/>
      <c r="BV32" s="409"/>
      <c r="BW32" s="408"/>
      <c r="BY32" s="410"/>
      <c r="BZ32" s="409"/>
      <c r="CA32" s="408"/>
      <c r="CB32" s="409"/>
      <c r="CC32" s="408"/>
      <c r="CD32" s="409"/>
      <c r="CE32" s="408"/>
      <c r="CF32" s="409"/>
      <c r="CG32" s="408"/>
      <c r="CH32" s="409"/>
      <c r="CI32" s="408"/>
      <c r="CJ32" s="409"/>
      <c r="CK32" s="408"/>
      <c r="CL32" s="409"/>
      <c r="CM32" s="411"/>
    </row>
    <row r="33" spans="1:91" ht="18.75" customHeight="1">
      <c r="A33" s="384" t="s">
        <v>676</v>
      </c>
      <c r="B33" s="517">
        <v>41</v>
      </c>
      <c r="C33" s="517"/>
      <c r="D33" s="517">
        <v>29</v>
      </c>
      <c r="E33" s="517"/>
      <c r="F33" s="517">
        <v>137</v>
      </c>
      <c r="G33" s="517"/>
      <c r="H33" s="517">
        <v>90</v>
      </c>
      <c r="I33" s="517"/>
      <c r="J33" s="517">
        <v>3</v>
      </c>
      <c r="K33" s="517"/>
      <c r="L33" s="517">
        <v>300</v>
      </c>
      <c r="M33" s="517"/>
      <c r="N33" s="275">
        <v>300</v>
      </c>
      <c r="O33" s="381"/>
      <c r="P33" s="132">
        <v>11320</v>
      </c>
      <c r="Q33" s="275" t="s">
        <v>148</v>
      </c>
      <c r="R33" s="275">
        <v>300</v>
      </c>
      <c r="S33" s="133" t="s">
        <v>293</v>
      </c>
      <c r="T33" s="273" t="s">
        <v>148</v>
      </c>
      <c r="U33" s="403"/>
      <c r="V33" s="404"/>
      <c r="W33" s="405"/>
      <c r="X33" s="406"/>
      <c r="Y33" s="406"/>
      <c r="Z33" s="407"/>
      <c r="AA33" s="406"/>
      <c r="AB33" s="406"/>
      <c r="AC33" s="406"/>
      <c r="AD33" s="406"/>
      <c r="AE33" s="407"/>
      <c r="AF33" s="405"/>
      <c r="AG33" s="406"/>
      <c r="AH33" s="406"/>
      <c r="AI33" s="407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382"/>
      <c r="AX33" s="383"/>
      <c r="AY33" s="410"/>
      <c r="AZ33" s="409"/>
      <c r="BA33" s="408"/>
      <c r="BB33" s="409"/>
      <c r="BC33" s="408"/>
      <c r="BD33" s="409"/>
      <c r="BE33" s="408"/>
      <c r="BF33" s="409"/>
      <c r="BG33" s="408"/>
      <c r="BH33" s="409"/>
      <c r="BI33" s="408"/>
      <c r="BJ33" s="409"/>
      <c r="BK33" s="411"/>
      <c r="BL33" s="130"/>
      <c r="BM33" s="410"/>
      <c r="BN33" s="409"/>
      <c r="BO33" s="408"/>
      <c r="BP33" s="409"/>
      <c r="BQ33" s="408"/>
      <c r="BR33" s="409"/>
      <c r="BS33" s="408"/>
      <c r="BT33" s="409"/>
      <c r="BU33" s="408"/>
      <c r="BV33" s="409"/>
      <c r="BW33" s="408"/>
      <c r="BY33" s="410"/>
      <c r="BZ33" s="409"/>
      <c r="CA33" s="408"/>
      <c r="CB33" s="409"/>
      <c r="CC33" s="408"/>
      <c r="CD33" s="409"/>
      <c r="CE33" s="408"/>
      <c r="CF33" s="409"/>
      <c r="CG33" s="408"/>
      <c r="CH33" s="409"/>
      <c r="CI33" s="408"/>
      <c r="CJ33" s="409"/>
      <c r="CK33" s="408"/>
      <c r="CL33" s="409"/>
      <c r="CM33" s="411"/>
    </row>
    <row r="34" spans="1:91" ht="18.75" customHeight="1">
      <c r="A34" s="384" t="s">
        <v>677</v>
      </c>
      <c r="B34" s="517">
        <v>42</v>
      </c>
      <c r="C34" s="517"/>
      <c r="D34" s="517">
        <v>34</v>
      </c>
      <c r="E34" s="517"/>
      <c r="F34" s="517">
        <v>140</v>
      </c>
      <c r="G34" s="517"/>
      <c r="H34" s="517">
        <v>93</v>
      </c>
      <c r="I34" s="517"/>
      <c r="J34" s="517">
        <v>3</v>
      </c>
      <c r="K34" s="517"/>
      <c r="L34" s="517">
        <v>312</v>
      </c>
      <c r="M34" s="517"/>
      <c r="N34" s="275">
        <v>312</v>
      </c>
      <c r="O34" s="381"/>
      <c r="P34" s="132">
        <v>11350</v>
      </c>
      <c r="Q34" s="275" t="s">
        <v>148</v>
      </c>
      <c r="R34" s="275">
        <v>312</v>
      </c>
      <c r="S34" s="133" t="s">
        <v>289</v>
      </c>
      <c r="T34" s="273" t="s">
        <v>148</v>
      </c>
      <c r="U34" s="403"/>
      <c r="V34" s="404"/>
      <c r="W34" s="405"/>
      <c r="X34" s="406"/>
      <c r="Y34" s="406"/>
      <c r="Z34" s="407"/>
      <c r="AA34" s="406"/>
      <c r="AB34" s="406"/>
      <c r="AC34" s="406"/>
      <c r="AD34" s="406"/>
      <c r="AE34" s="407"/>
      <c r="AF34" s="405"/>
      <c r="AG34" s="406"/>
      <c r="AH34" s="406"/>
      <c r="AI34" s="407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382"/>
      <c r="AX34" s="383"/>
      <c r="AY34" s="410"/>
      <c r="AZ34" s="409"/>
      <c r="BA34" s="408"/>
      <c r="BB34" s="409"/>
      <c r="BC34" s="408"/>
      <c r="BD34" s="409"/>
      <c r="BE34" s="408"/>
      <c r="BF34" s="409"/>
      <c r="BG34" s="408"/>
      <c r="BH34" s="409"/>
      <c r="BI34" s="408"/>
      <c r="BJ34" s="409"/>
      <c r="BK34" s="411"/>
      <c r="BL34" s="130"/>
      <c r="BM34" s="410"/>
      <c r="BN34" s="409"/>
      <c r="BO34" s="408"/>
      <c r="BP34" s="409"/>
      <c r="BQ34" s="408"/>
      <c r="BR34" s="409"/>
      <c r="BS34" s="408"/>
      <c r="BT34" s="409"/>
      <c r="BU34" s="408"/>
      <c r="BV34" s="409"/>
      <c r="BW34" s="408"/>
      <c r="BY34" s="410"/>
      <c r="BZ34" s="409"/>
      <c r="CA34" s="408"/>
      <c r="CB34" s="409"/>
      <c r="CC34" s="408"/>
      <c r="CD34" s="409"/>
      <c r="CE34" s="408"/>
      <c r="CF34" s="409"/>
      <c r="CG34" s="408"/>
      <c r="CH34" s="409"/>
      <c r="CI34" s="408"/>
      <c r="CJ34" s="409"/>
      <c r="CK34" s="408"/>
      <c r="CL34" s="409"/>
      <c r="CM34" s="411"/>
    </row>
    <row r="35" spans="1:91" ht="18.75" customHeight="1">
      <c r="A35" s="384" t="s">
        <v>678</v>
      </c>
      <c r="B35" s="517">
        <v>46</v>
      </c>
      <c r="C35" s="517"/>
      <c r="D35" s="517">
        <v>41</v>
      </c>
      <c r="E35" s="517"/>
      <c r="F35" s="517">
        <v>148</v>
      </c>
      <c r="G35" s="517"/>
      <c r="H35" s="517">
        <v>87</v>
      </c>
      <c r="I35" s="517"/>
      <c r="J35" s="517">
        <v>3</v>
      </c>
      <c r="K35" s="517"/>
      <c r="L35" s="517">
        <v>510</v>
      </c>
      <c r="M35" s="517"/>
      <c r="N35" s="275">
        <v>510</v>
      </c>
      <c r="O35" s="381"/>
      <c r="P35" s="132">
        <v>10030</v>
      </c>
      <c r="Q35" s="275" t="s">
        <v>148</v>
      </c>
      <c r="R35" s="275">
        <v>510</v>
      </c>
      <c r="S35" s="133" t="s">
        <v>266</v>
      </c>
      <c r="T35" s="273" t="s">
        <v>148</v>
      </c>
      <c r="U35" s="403"/>
      <c r="V35" s="404"/>
      <c r="W35" s="405"/>
      <c r="X35" s="406"/>
      <c r="Y35" s="406"/>
      <c r="Z35" s="407"/>
      <c r="AA35" s="406"/>
      <c r="AB35" s="406"/>
      <c r="AC35" s="406"/>
      <c r="AD35" s="406"/>
      <c r="AE35" s="407"/>
      <c r="AF35" s="405"/>
      <c r="AG35" s="406"/>
      <c r="AH35" s="406"/>
      <c r="AI35" s="407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382"/>
      <c r="AX35" s="383"/>
      <c r="AY35" s="410"/>
      <c r="AZ35" s="409"/>
      <c r="BA35" s="408"/>
      <c r="BB35" s="409"/>
      <c r="BC35" s="408"/>
      <c r="BD35" s="409"/>
      <c r="BE35" s="408"/>
      <c r="BF35" s="409"/>
      <c r="BG35" s="408"/>
      <c r="BH35" s="409"/>
      <c r="BI35" s="408"/>
      <c r="BJ35" s="409"/>
      <c r="BK35" s="411"/>
      <c r="BL35" s="130"/>
      <c r="BM35" s="410"/>
      <c r="BN35" s="409"/>
      <c r="BO35" s="408"/>
      <c r="BP35" s="409"/>
      <c r="BQ35" s="408"/>
      <c r="BR35" s="409"/>
      <c r="BS35" s="408"/>
      <c r="BT35" s="409"/>
      <c r="BU35" s="408"/>
      <c r="BV35" s="409"/>
      <c r="BW35" s="408"/>
      <c r="BY35" s="410"/>
      <c r="BZ35" s="409"/>
      <c r="CA35" s="408"/>
      <c r="CB35" s="409"/>
      <c r="CC35" s="408"/>
      <c r="CD35" s="409"/>
      <c r="CE35" s="408"/>
      <c r="CF35" s="409"/>
      <c r="CG35" s="408"/>
      <c r="CH35" s="409"/>
      <c r="CI35" s="408"/>
      <c r="CJ35" s="409"/>
      <c r="CK35" s="408"/>
      <c r="CL35" s="409"/>
      <c r="CM35" s="411"/>
    </row>
    <row r="36" spans="1:91" ht="18.75" customHeight="1">
      <c r="A36" s="384" t="s">
        <v>679</v>
      </c>
      <c r="B36" s="517">
        <v>42</v>
      </c>
      <c r="C36" s="517"/>
      <c r="D36" s="517">
        <v>54</v>
      </c>
      <c r="E36" s="517"/>
      <c r="F36" s="517">
        <v>146</v>
      </c>
      <c r="G36" s="517"/>
      <c r="H36" s="517">
        <v>90</v>
      </c>
      <c r="I36" s="517"/>
      <c r="J36" s="517">
        <v>3</v>
      </c>
      <c r="K36" s="517"/>
      <c r="L36" s="517">
        <v>519</v>
      </c>
      <c r="M36" s="517"/>
      <c r="N36" s="275">
        <v>519</v>
      </c>
      <c r="O36" s="381"/>
      <c r="P36" s="132">
        <v>9896</v>
      </c>
      <c r="Q36" s="275" t="s">
        <v>148</v>
      </c>
      <c r="R36" s="275">
        <v>519</v>
      </c>
      <c r="S36" s="133" t="s">
        <v>266</v>
      </c>
      <c r="T36" s="273" t="s">
        <v>148</v>
      </c>
      <c r="U36" s="403"/>
      <c r="V36" s="404"/>
      <c r="W36" s="405"/>
      <c r="X36" s="406"/>
      <c r="Y36" s="406"/>
      <c r="Z36" s="407"/>
      <c r="AA36" s="406"/>
      <c r="AB36" s="406"/>
      <c r="AC36" s="406"/>
      <c r="AD36" s="406"/>
      <c r="AE36" s="407"/>
      <c r="AF36" s="405"/>
      <c r="AG36" s="406"/>
      <c r="AH36" s="406"/>
      <c r="AI36" s="407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382"/>
      <c r="AX36" s="383"/>
      <c r="AY36" s="410"/>
      <c r="AZ36" s="409"/>
      <c r="BA36" s="408"/>
      <c r="BB36" s="409"/>
      <c r="BC36" s="408"/>
      <c r="BD36" s="409"/>
      <c r="BE36" s="408"/>
      <c r="BF36" s="409"/>
      <c r="BG36" s="408"/>
      <c r="BH36" s="409"/>
      <c r="BI36" s="408"/>
      <c r="BJ36" s="409"/>
      <c r="BK36" s="411"/>
      <c r="BL36" s="130"/>
      <c r="BM36" s="410"/>
      <c r="BN36" s="409"/>
      <c r="BO36" s="408"/>
      <c r="BP36" s="409"/>
      <c r="BQ36" s="408"/>
      <c r="BR36" s="409"/>
      <c r="BS36" s="408"/>
      <c r="BT36" s="409"/>
      <c r="BU36" s="408"/>
      <c r="BV36" s="409"/>
      <c r="BW36" s="408"/>
      <c r="BY36" s="410"/>
      <c r="BZ36" s="409"/>
      <c r="CA36" s="408"/>
      <c r="CB36" s="409"/>
      <c r="CC36" s="408"/>
      <c r="CD36" s="409"/>
      <c r="CE36" s="408"/>
      <c r="CF36" s="409"/>
      <c r="CG36" s="408"/>
      <c r="CH36" s="409"/>
      <c r="CI36" s="408"/>
      <c r="CJ36" s="409"/>
      <c r="CK36" s="408"/>
      <c r="CL36" s="409"/>
      <c r="CM36" s="411"/>
    </row>
    <row r="37" spans="1:91" ht="18.75" customHeight="1">
      <c r="A37" s="384" t="s">
        <v>680</v>
      </c>
      <c r="B37" s="517">
        <v>41</v>
      </c>
      <c r="C37" s="517"/>
      <c r="D37" s="517">
        <v>54</v>
      </c>
      <c r="E37" s="517"/>
      <c r="F37" s="517">
        <v>160</v>
      </c>
      <c r="G37" s="517"/>
      <c r="H37" s="517">
        <v>91</v>
      </c>
      <c r="I37" s="517"/>
      <c r="J37" s="517">
        <v>2</v>
      </c>
      <c r="K37" s="517"/>
      <c r="L37" s="517">
        <v>526</v>
      </c>
      <c r="M37" s="517"/>
      <c r="N37" s="275">
        <v>526</v>
      </c>
      <c r="O37" s="381"/>
      <c r="P37" s="132">
        <v>10855</v>
      </c>
      <c r="Q37" s="275" t="s">
        <v>148</v>
      </c>
      <c r="R37" s="275">
        <v>526</v>
      </c>
      <c r="S37" s="133" t="s">
        <v>230</v>
      </c>
      <c r="T37" s="273" t="s">
        <v>148</v>
      </c>
      <c r="U37" s="403"/>
      <c r="V37" s="404"/>
      <c r="W37" s="405"/>
      <c r="X37" s="406"/>
      <c r="Y37" s="406"/>
      <c r="Z37" s="407"/>
      <c r="AA37" s="406"/>
      <c r="AB37" s="406"/>
      <c r="AC37" s="406"/>
      <c r="AD37" s="406"/>
      <c r="AE37" s="407"/>
      <c r="AF37" s="405"/>
      <c r="AG37" s="406"/>
      <c r="AH37" s="406"/>
      <c r="AI37" s="407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382"/>
      <c r="AX37" s="383"/>
      <c r="AY37" s="410"/>
      <c r="AZ37" s="409"/>
      <c r="BA37" s="408"/>
      <c r="BB37" s="409"/>
      <c r="BC37" s="408"/>
      <c r="BD37" s="409"/>
      <c r="BE37" s="408"/>
      <c r="BF37" s="409"/>
      <c r="BG37" s="408"/>
      <c r="BH37" s="409"/>
      <c r="BI37" s="408"/>
      <c r="BJ37" s="409"/>
      <c r="BK37" s="411"/>
      <c r="BL37" s="130"/>
      <c r="BM37" s="410"/>
      <c r="BN37" s="409"/>
      <c r="BO37" s="408"/>
      <c r="BP37" s="409"/>
      <c r="BQ37" s="408"/>
      <c r="BR37" s="409"/>
      <c r="BS37" s="408"/>
      <c r="BT37" s="409"/>
      <c r="BU37" s="408"/>
      <c r="BV37" s="409"/>
      <c r="BW37" s="408"/>
      <c r="BY37" s="410"/>
      <c r="BZ37" s="409"/>
      <c r="CA37" s="408"/>
      <c r="CB37" s="409"/>
      <c r="CC37" s="408"/>
      <c r="CD37" s="409"/>
      <c r="CE37" s="408"/>
      <c r="CF37" s="409"/>
      <c r="CG37" s="408"/>
      <c r="CH37" s="409"/>
      <c r="CI37" s="408"/>
      <c r="CJ37" s="409"/>
      <c r="CK37" s="408"/>
      <c r="CL37" s="409"/>
      <c r="CM37" s="411"/>
    </row>
    <row r="38" spans="1:91" ht="18.75" customHeight="1">
      <c r="A38" s="384" t="s">
        <v>681</v>
      </c>
      <c r="B38" s="517">
        <v>70</v>
      </c>
      <c r="C38" s="517"/>
      <c r="D38" s="517">
        <v>109</v>
      </c>
      <c r="E38" s="517"/>
      <c r="F38" s="517">
        <v>223</v>
      </c>
      <c r="G38" s="517"/>
      <c r="H38" s="517">
        <v>134</v>
      </c>
      <c r="I38" s="517"/>
      <c r="J38" s="517">
        <v>0</v>
      </c>
      <c r="K38" s="517"/>
      <c r="L38" s="517">
        <v>536</v>
      </c>
      <c r="M38" s="517"/>
      <c r="N38" s="275">
        <v>536</v>
      </c>
      <c r="O38" s="381"/>
      <c r="P38" s="132">
        <v>11047</v>
      </c>
      <c r="Q38" s="275" t="s">
        <v>148</v>
      </c>
      <c r="R38" s="275">
        <v>536</v>
      </c>
      <c r="S38" s="133" t="s">
        <v>230</v>
      </c>
      <c r="T38" s="273" t="s">
        <v>148</v>
      </c>
      <c r="U38" s="403"/>
      <c r="V38" s="404"/>
      <c r="W38" s="405"/>
      <c r="X38" s="406"/>
      <c r="Y38" s="406"/>
      <c r="Z38" s="407"/>
      <c r="AA38" s="406"/>
      <c r="AB38" s="406"/>
      <c r="AC38" s="406"/>
      <c r="AD38" s="406"/>
      <c r="AE38" s="407"/>
      <c r="AF38" s="405"/>
      <c r="AG38" s="406"/>
      <c r="AH38" s="406"/>
      <c r="AI38" s="407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382"/>
      <c r="AX38" s="383"/>
      <c r="AY38" s="410"/>
      <c r="AZ38" s="409"/>
      <c r="BA38" s="408"/>
      <c r="BB38" s="409"/>
      <c r="BC38" s="408"/>
      <c r="BD38" s="409"/>
      <c r="BE38" s="408"/>
      <c r="BF38" s="409"/>
      <c r="BG38" s="408"/>
      <c r="BH38" s="409"/>
      <c r="BI38" s="408"/>
      <c r="BJ38" s="409"/>
      <c r="BK38" s="411"/>
      <c r="BL38" s="130"/>
      <c r="BM38" s="410"/>
      <c r="BN38" s="409"/>
      <c r="BO38" s="408"/>
      <c r="BP38" s="409"/>
      <c r="BQ38" s="408"/>
      <c r="BR38" s="409"/>
      <c r="BS38" s="408"/>
      <c r="BT38" s="409"/>
      <c r="BU38" s="408"/>
      <c r="BV38" s="409"/>
      <c r="BW38" s="408"/>
      <c r="BY38" s="410"/>
      <c r="BZ38" s="409"/>
      <c r="CA38" s="408"/>
      <c r="CB38" s="409"/>
      <c r="CC38" s="408"/>
      <c r="CD38" s="409"/>
      <c r="CE38" s="408"/>
      <c r="CF38" s="409"/>
      <c r="CG38" s="408"/>
      <c r="CH38" s="409"/>
      <c r="CI38" s="408"/>
      <c r="CJ38" s="409"/>
      <c r="CK38" s="408"/>
      <c r="CL38" s="409"/>
      <c r="CM38" s="411"/>
    </row>
    <row r="39" spans="1:91" ht="21" customHeight="1">
      <c r="A39" s="131" t="s">
        <v>193</v>
      </c>
      <c r="B39" s="132">
        <v>1</v>
      </c>
      <c r="C39" s="132">
        <v>70</v>
      </c>
      <c r="D39" s="132">
        <v>7</v>
      </c>
      <c r="E39" s="132">
        <v>82</v>
      </c>
      <c r="F39" s="132">
        <v>25</v>
      </c>
      <c r="G39" s="132">
        <v>239</v>
      </c>
      <c r="H39" s="132">
        <v>29</v>
      </c>
      <c r="I39" s="132">
        <v>114</v>
      </c>
      <c r="J39" s="132">
        <v>1</v>
      </c>
      <c r="K39" s="132">
        <v>5</v>
      </c>
      <c r="L39" s="132">
        <v>63</v>
      </c>
      <c r="M39" s="132">
        <v>510</v>
      </c>
      <c r="N39" s="132">
        <v>573</v>
      </c>
      <c r="O39" s="139" t="s">
        <v>194</v>
      </c>
      <c r="P39" s="132">
        <v>12446</v>
      </c>
      <c r="Q39" s="132" t="s">
        <v>195</v>
      </c>
      <c r="R39" s="132">
        <v>573</v>
      </c>
      <c r="S39" s="133" t="s">
        <v>196</v>
      </c>
      <c r="T39" s="133" t="s">
        <v>197</v>
      </c>
      <c r="U39" s="134">
        <v>18</v>
      </c>
      <c r="V39" s="135">
        <v>27</v>
      </c>
      <c r="W39" s="134">
        <v>5</v>
      </c>
      <c r="X39" s="135">
        <v>9</v>
      </c>
      <c r="Y39" s="135">
        <v>10</v>
      </c>
      <c r="Z39" s="136">
        <v>24</v>
      </c>
      <c r="AA39" s="135">
        <v>0</v>
      </c>
      <c r="AB39" s="135">
        <v>2</v>
      </c>
      <c r="AC39" s="135">
        <v>24</v>
      </c>
      <c r="AD39" s="135">
        <v>0</v>
      </c>
      <c r="AE39" s="136">
        <v>26</v>
      </c>
      <c r="AF39" s="134">
        <v>0</v>
      </c>
      <c r="AG39" s="135">
        <v>15</v>
      </c>
      <c r="AH39" s="135">
        <v>0</v>
      </c>
      <c r="AI39" s="136">
        <v>15</v>
      </c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4">
        <v>5</v>
      </c>
      <c r="AX39" s="135">
        <v>1</v>
      </c>
      <c r="AY39" s="141">
        <v>43</v>
      </c>
      <c r="AZ39" s="141">
        <v>24</v>
      </c>
      <c r="BA39" s="141">
        <v>153</v>
      </c>
      <c r="BB39" s="141">
        <v>152</v>
      </c>
      <c r="BC39" s="141">
        <v>56</v>
      </c>
      <c r="BD39" s="141">
        <v>22</v>
      </c>
      <c r="BE39" s="141">
        <v>160</v>
      </c>
      <c r="BF39" s="141">
        <v>128</v>
      </c>
      <c r="BG39" s="141">
        <v>422</v>
      </c>
      <c r="BH39" s="141">
        <v>86</v>
      </c>
      <c r="BI39" s="141">
        <v>839</v>
      </c>
      <c r="BJ39" s="141">
        <v>413</v>
      </c>
      <c r="BK39" s="142">
        <v>1252</v>
      </c>
      <c r="BL39" s="138"/>
      <c r="BM39" s="134">
        <v>845</v>
      </c>
      <c r="BN39" s="135">
        <v>293</v>
      </c>
      <c r="BO39" s="135">
        <v>40</v>
      </c>
      <c r="BP39" s="135">
        <v>74</v>
      </c>
      <c r="BQ39" s="135"/>
      <c r="BR39" s="135"/>
      <c r="BS39" s="135">
        <v>648</v>
      </c>
      <c r="BT39" s="135">
        <v>179</v>
      </c>
      <c r="BU39" s="135">
        <v>1533</v>
      </c>
      <c r="BV39" s="135">
        <v>546</v>
      </c>
      <c r="BW39" s="136">
        <v>2079</v>
      </c>
      <c r="BY39" s="412"/>
      <c r="BZ39" s="413"/>
      <c r="CA39" s="413"/>
      <c r="CB39" s="413"/>
      <c r="CC39" s="413"/>
      <c r="CD39" s="413"/>
      <c r="CE39" s="413"/>
      <c r="CF39" s="413"/>
      <c r="CG39" s="413"/>
      <c r="CH39" s="413"/>
      <c r="CI39" s="413"/>
      <c r="CJ39" s="413"/>
      <c r="CK39" s="413"/>
      <c r="CL39" s="413"/>
      <c r="CM39" s="414"/>
    </row>
    <row r="40" spans="1:91" ht="25.5">
      <c r="A40" s="131" t="s">
        <v>198</v>
      </c>
      <c r="B40" s="132">
        <v>2</v>
      </c>
      <c r="C40" s="132">
        <v>74</v>
      </c>
      <c r="D40" s="132">
        <v>6</v>
      </c>
      <c r="E40" s="132">
        <v>88</v>
      </c>
      <c r="F40" s="132">
        <v>28</v>
      </c>
      <c r="G40" s="132">
        <v>248</v>
      </c>
      <c r="H40" s="132">
        <v>25</v>
      </c>
      <c r="I40" s="132">
        <v>93</v>
      </c>
      <c r="J40" s="132">
        <v>0</v>
      </c>
      <c r="K40" s="132">
        <v>0</v>
      </c>
      <c r="L40" s="132">
        <v>61</v>
      </c>
      <c r="M40" s="132">
        <v>503</v>
      </c>
      <c r="N40" s="132">
        <v>564</v>
      </c>
      <c r="O40" s="139" t="s">
        <v>199</v>
      </c>
      <c r="P40" s="132">
        <v>11750</v>
      </c>
      <c r="Q40" s="132">
        <v>19556</v>
      </c>
      <c r="R40" s="132">
        <v>564</v>
      </c>
      <c r="S40" s="133" t="s">
        <v>196</v>
      </c>
      <c r="T40" s="133" t="s">
        <v>200</v>
      </c>
      <c r="U40" s="140">
        <v>9</v>
      </c>
      <c r="V40" s="141">
        <v>27</v>
      </c>
      <c r="W40" s="140">
        <v>6</v>
      </c>
      <c r="X40" s="141">
        <v>16</v>
      </c>
      <c r="Y40" s="141">
        <v>9</v>
      </c>
      <c r="Z40" s="142">
        <v>31</v>
      </c>
      <c r="AA40" s="141">
        <v>0</v>
      </c>
      <c r="AB40" s="141">
        <v>10</v>
      </c>
      <c r="AC40" s="141">
        <v>23</v>
      </c>
      <c r="AD40" s="141">
        <v>0</v>
      </c>
      <c r="AE40" s="142">
        <v>33</v>
      </c>
      <c r="AF40" s="140">
        <v>1</v>
      </c>
      <c r="AG40" s="141">
        <v>11</v>
      </c>
      <c r="AH40" s="141">
        <v>0</v>
      </c>
      <c r="AI40" s="142">
        <v>12</v>
      </c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40">
        <v>5</v>
      </c>
      <c r="AX40" s="141">
        <v>1</v>
      </c>
      <c r="AY40" s="141">
        <v>47</v>
      </c>
      <c r="AZ40" s="141">
        <v>29</v>
      </c>
      <c r="BA40" s="141">
        <v>155</v>
      </c>
      <c r="BB40" s="141">
        <v>158</v>
      </c>
      <c r="BC40" s="141">
        <v>46</v>
      </c>
      <c r="BD40" s="141">
        <v>21</v>
      </c>
      <c r="BE40" s="141">
        <v>137</v>
      </c>
      <c r="BF40" s="141">
        <v>100</v>
      </c>
      <c r="BG40" s="141">
        <v>349</v>
      </c>
      <c r="BH40" s="141">
        <v>22</v>
      </c>
      <c r="BI40" s="141">
        <v>739</v>
      </c>
      <c r="BJ40" s="141">
        <v>331</v>
      </c>
      <c r="BK40" s="142">
        <v>1070</v>
      </c>
      <c r="BL40" s="138"/>
      <c r="BM40" s="140">
        <v>642</v>
      </c>
      <c r="BN40" s="141">
        <v>286</v>
      </c>
      <c r="BO40" s="141">
        <v>64</v>
      </c>
      <c r="BP40" s="141">
        <v>78</v>
      </c>
      <c r="BQ40" s="141"/>
      <c r="BR40" s="141"/>
      <c r="BS40" s="141">
        <v>750</v>
      </c>
      <c r="BT40" s="141">
        <v>280</v>
      </c>
      <c r="BU40" s="141">
        <v>1456</v>
      </c>
      <c r="BV40" s="141">
        <v>644</v>
      </c>
      <c r="BW40" s="142">
        <v>2100</v>
      </c>
      <c r="BY40" s="412"/>
      <c r="BZ40" s="413"/>
      <c r="CA40" s="413"/>
      <c r="CB40" s="413"/>
      <c r="CC40" s="413"/>
      <c r="CD40" s="413"/>
      <c r="CE40" s="413"/>
      <c r="CF40" s="413"/>
      <c r="CG40" s="413"/>
      <c r="CH40" s="413"/>
      <c r="CI40" s="413"/>
      <c r="CJ40" s="413"/>
      <c r="CK40" s="413"/>
      <c r="CL40" s="413"/>
      <c r="CM40" s="414"/>
    </row>
    <row r="41" spans="1:91" ht="25.5">
      <c r="A41" s="131" t="s">
        <v>201</v>
      </c>
      <c r="B41" s="132">
        <v>3</v>
      </c>
      <c r="C41" s="132">
        <v>82</v>
      </c>
      <c r="D41" s="132">
        <v>7</v>
      </c>
      <c r="E41" s="132">
        <v>91</v>
      </c>
      <c r="F41" s="132">
        <v>30</v>
      </c>
      <c r="G41" s="132">
        <v>229</v>
      </c>
      <c r="H41" s="132">
        <v>23</v>
      </c>
      <c r="I41" s="132">
        <v>78</v>
      </c>
      <c r="J41" s="132">
        <v>0</v>
      </c>
      <c r="K41" s="132">
        <v>0</v>
      </c>
      <c r="L41" s="132">
        <v>63</v>
      </c>
      <c r="M41" s="132">
        <v>480</v>
      </c>
      <c r="N41" s="132">
        <v>543</v>
      </c>
      <c r="O41" s="139" t="s">
        <v>202</v>
      </c>
      <c r="P41" s="132">
        <v>11878</v>
      </c>
      <c r="Q41" s="132">
        <v>21077</v>
      </c>
      <c r="R41" s="132">
        <v>543</v>
      </c>
      <c r="S41" s="133" t="s">
        <v>196</v>
      </c>
      <c r="T41" s="133" t="s">
        <v>203</v>
      </c>
      <c r="U41" s="140">
        <v>26</v>
      </c>
      <c r="V41" s="141">
        <v>11</v>
      </c>
      <c r="W41" s="140">
        <v>11</v>
      </c>
      <c r="X41" s="141">
        <v>20</v>
      </c>
      <c r="Y41" s="141">
        <v>12</v>
      </c>
      <c r="Z41" s="142">
        <v>43</v>
      </c>
      <c r="AA41" s="141">
        <v>0</v>
      </c>
      <c r="AB41" s="141">
        <v>1</v>
      </c>
      <c r="AC41" s="141">
        <v>18</v>
      </c>
      <c r="AD41" s="141">
        <v>0</v>
      </c>
      <c r="AE41" s="142">
        <v>19</v>
      </c>
      <c r="AF41" s="140">
        <v>1</v>
      </c>
      <c r="AG41" s="141">
        <v>7</v>
      </c>
      <c r="AH41" s="141">
        <v>0</v>
      </c>
      <c r="AI41" s="142">
        <v>8</v>
      </c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40">
        <v>5</v>
      </c>
      <c r="AX41" s="141">
        <v>1</v>
      </c>
      <c r="AY41" s="141">
        <v>46</v>
      </c>
      <c r="AZ41" s="141">
        <v>30</v>
      </c>
      <c r="BA41" s="141">
        <v>149</v>
      </c>
      <c r="BB41" s="141">
        <v>154</v>
      </c>
      <c r="BC41" s="141">
        <v>45</v>
      </c>
      <c r="BD41" s="141">
        <v>19</v>
      </c>
      <c r="BE41" s="141">
        <v>111</v>
      </c>
      <c r="BF41" s="141">
        <v>87</v>
      </c>
      <c r="BG41" s="141">
        <v>252</v>
      </c>
      <c r="BH41" s="141">
        <v>18</v>
      </c>
      <c r="BI41" s="141">
        <v>608</v>
      </c>
      <c r="BJ41" s="141">
        <v>309</v>
      </c>
      <c r="BK41" s="142">
        <v>917</v>
      </c>
      <c r="BL41" s="138"/>
      <c r="BM41" s="140">
        <v>549</v>
      </c>
      <c r="BN41" s="141">
        <v>230</v>
      </c>
      <c r="BO41" s="141">
        <v>60</v>
      </c>
      <c r="BP41" s="141">
        <v>78</v>
      </c>
      <c r="BQ41" s="141">
        <v>99</v>
      </c>
      <c r="BR41" s="141">
        <v>144</v>
      </c>
      <c r="BS41" s="141">
        <v>667</v>
      </c>
      <c r="BT41" s="141">
        <v>203</v>
      </c>
      <c r="BU41" s="141">
        <v>1375</v>
      </c>
      <c r="BV41" s="141">
        <v>655</v>
      </c>
      <c r="BW41" s="142">
        <v>2030</v>
      </c>
      <c r="BY41" s="140">
        <v>0</v>
      </c>
      <c r="BZ41" s="141">
        <v>0</v>
      </c>
      <c r="CA41" s="141">
        <v>0</v>
      </c>
      <c r="CB41" s="141">
        <v>0</v>
      </c>
      <c r="CC41" s="141">
        <v>0</v>
      </c>
      <c r="CD41" s="141">
        <v>194</v>
      </c>
      <c r="CE41" s="141">
        <v>4</v>
      </c>
      <c r="CF41" s="141">
        <v>45</v>
      </c>
      <c r="CG41" s="141">
        <v>864</v>
      </c>
      <c r="CH41" s="141">
        <v>4</v>
      </c>
      <c r="CI41" s="141">
        <v>0</v>
      </c>
      <c r="CJ41" s="141">
        <v>0</v>
      </c>
      <c r="CK41" s="141">
        <v>868</v>
      </c>
      <c r="CL41" s="141">
        <v>243</v>
      </c>
      <c r="CM41" s="142">
        <v>1111</v>
      </c>
    </row>
    <row r="42" spans="1:91" ht="25.5">
      <c r="A42" s="131" t="s">
        <v>204</v>
      </c>
      <c r="B42" s="132">
        <v>4</v>
      </c>
      <c r="C42" s="132">
        <v>78</v>
      </c>
      <c r="D42" s="132">
        <v>6</v>
      </c>
      <c r="E42" s="132">
        <v>93</v>
      </c>
      <c r="F42" s="132">
        <v>32</v>
      </c>
      <c r="G42" s="132">
        <v>258</v>
      </c>
      <c r="H42" s="132">
        <v>22</v>
      </c>
      <c r="I42" s="132">
        <v>61</v>
      </c>
      <c r="J42" s="132">
        <v>0</v>
      </c>
      <c r="K42" s="132">
        <v>0</v>
      </c>
      <c r="L42" s="132">
        <v>64</v>
      </c>
      <c r="M42" s="132">
        <v>490</v>
      </c>
      <c r="N42" s="132">
        <v>554</v>
      </c>
      <c r="O42" s="139" t="s">
        <v>205</v>
      </c>
      <c r="P42" s="132">
        <v>12629</v>
      </c>
      <c r="Q42" s="132">
        <v>21656</v>
      </c>
      <c r="R42" s="132">
        <v>553</v>
      </c>
      <c r="S42" s="133" t="s">
        <v>206</v>
      </c>
      <c r="T42" s="133" t="s">
        <v>207</v>
      </c>
      <c r="U42" s="140">
        <v>33</v>
      </c>
      <c r="V42" s="141">
        <v>31</v>
      </c>
      <c r="W42" s="140">
        <v>13</v>
      </c>
      <c r="X42" s="141">
        <v>13</v>
      </c>
      <c r="Y42" s="141">
        <v>6</v>
      </c>
      <c r="Z42" s="142">
        <v>32</v>
      </c>
      <c r="AA42" s="141">
        <v>0</v>
      </c>
      <c r="AB42" s="141">
        <v>0</v>
      </c>
      <c r="AC42" s="141">
        <v>34</v>
      </c>
      <c r="AD42" s="141">
        <v>1</v>
      </c>
      <c r="AE42" s="142">
        <v>35</v>
      </c>
      <c r="AF42" s="140">
        <v>2</v>
      </c>
      <c r="AG42" s="141">
        <v>5</v>
      </c>
      <c r="AH42" s="141">
        <v>0</v>
      </c>
      <c r="AI42" s="142">
        <v>7</v>
      </c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40">
        <v>5</v>
      </c>
      <c r="AX42" s="141">
        <v>1</v>
      </c>
      <c r="AY42" s="141">
        <v>51</v>
      </c>
      <c r="AZ42" s="141">
        <v>30</v>
      </c>
      <c r="BA42" s="141">
        <v>148</v>
      </c>
      <c r="BB42" s="141">
        <v>143</v>
      </c>
      <c r="BC42" s="141">
        <v>35</v>
      </c>
      <c r="BD42" s="141">
        <v>17</v>
      </c>
      <c r="BE42" s="141">
        <v>106</v>
      </c>
      <c r="BF42" s="141">
        <v>68</v>
      </c>
      <c r="BG42" s="141">
        <v>215</v>
      </c>
      <c r="BH42" s="141">
        <v>14</v>
      </c>
      <c r="BI42" s="141">
        <v>560</v>
      </c>
      <c r="BJ42" s="141">
        <v>273</v>
      </c>
      <c r="BK42" s="142">
        <v>833</v>
      </c>
      <c r="BL42" s="138"/>
      <c r="BM42" s="140">
        <v>494</v>
      </c>
      <c r="BN42" s="141">
        <v>195</v>
      </c>
      <c r="BO42" s="141">
        <v>66</v>
      </c>
      <c r="BP42" s="141">
        <v>78</v>
      </c>
      <c r="BQ42" s="141">
        <v>112</v>
      </c>
      <c r="BR42" s="141">
        <v>165</v>
      </c>
      <c r="BS42" s="141">
        <v>670</v>
      </c>
      <c r="BT42" s="141">
        <v>184</v>
      </c>
      <c r="BU42" s="141">
        <v>1342</v>
      </c>
      <c r="BV42" s="141">
        <v>622</v>
      </c>
      <c r="BW42" s="142">
        <v>1964</v>
      </c>
      <c r="BY42" s="140">
        <v>0</v>
      </c>
      <c r="BZ42" s="141">
        <v>0</v>
      </c>
      <c r="CA42" s="141">
        <v>0</v>
      </c>
      <c r="CB42" s="141">
        <v>0</v>
      </c>
      <c r="CC42" s="141">
        <v>0</v>
      </c>
      <c r="CD42" s="141">
        <v>195</v>
      </c>
      <c r="CE42" s="141">
        <v>0</v>
      </c>
      <c r="CF42" s="141">
        <v>45</v>
      </c>
      <c r="CG42" s="141">
        <v>854</v>
      </c>
      <c r="CH42" s="141">
        <v>37</v>
      </c>
      <c r="CI42" s="141">
        <v>0</v>
      </c>
      <c r="CJ42" s="141">
        <v>0</v>
      </c>
      <c r="CK42" s="141">
        <v>854</v>
      </c>
      <c r="CL42" s="141">
        <v>277</v>
      </c>
      <c r="CM42" s="142">
        <v>1131</v>
      </c>
    </row>
    <row r="43" spans="1:91" ht="25.5">
      <c r="A43" s="131" t="s">
        <v>208</v>
      </c>
      <c r="B43" s="132">
        <v>5</v>
      </c>
      <c r="C43" s="132">
        <v>70</v>
      </c>
      <c r="D43" s="132">
        <v>6</v>
      </c>
      <c r="E43" s="132">
        <v>94</v>
      </c>
      <c r="F43" s="132">
        <v>39</v>
      </c>
      <c r="G43" s="132">
        <v>266</v>
      </c>
      <c r="H43" s="132">
        <v>14</v>
      </c>
      <c r="I43" s="132">
        <v>49</v>
      </c>
      <c r="J43" s="132">
        <v>0</v>
      </c>
      <c r="K43" s="132">
        <v>0</v>
      </c>
      <c r="L43" s="132">
        <v>64</v>
      </c>
      <c r="M43" s="132">
        <v>479</v>
      </c>
      <c r="N43" s="132">
        <v>543</v>
      </c>
      <c r="O43" s="139" t="s">
        <v>209</v>
      </c>
      <c r="P43" s="132">
        <v>13116</v>
      </c>
      <c r="Q43" s="132">
        <v>23856</v>
      </c>
      <c r="R43" s="132">
        <v>543</v>
      </c>
      <c r="S43" s="133" t="s">
        <v>210</v>
      </c>
      <c r="T43" s="133" t="s">
        <v>211</v>
      </c>
      <c r="U43" s="140">
        <v>20</v>
      </c>
      <c r="V43" s="141">
        <v>44</v>
      </c>
      <c r="W43" s="140">
        <v>6</v>
      </c>
      <c r="X43" s="141">
        <v>16</v>
      </c>
      <c r="Y43" s="141">
        <v>7</v>
      </c>
      <c r="Z43" s="142">
        <v>29</v>
      </c>
      <c r="AA43" s="141">
        <v>0</v>
      </c>
      <c r="AB43" s="141">
        <v>0</v>
      </c>
      <c r="AC43" s="141">
        <v>55</v>
      </c>
      <c r="AD43" s="141">
        <v>0</v>
      </c>
      <c r="AE43" s="142">
        <v>55</v>
      </c>
      <c r="AF43" s="140">
        <v>6</v>
      </c>
      <c r="AG43" s="141">
        <v>23</v>
      </c>
      <c r="AH43" s="141">
        <v>1</v>
      </c>
      <c r="AI43" s="142">
        <v>30</v>
      </c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37"/>
      <c r="AW43" s="140">
        <v>5</v>
      </c>
      <c r="AX43" s="141">
        <v>1</v>
      </c>
      <c r="AY43" s="141">
        <v>52</v>
      </c>
      <c r="AZ43" s="141">
        <v>31</v>
      </c>
      <c r="BA43" s="141">
        <v>145</v>
      </c>
      <c r="BB43" s="141">
        <v>142</v>
      </c>
      <c r="BC43" s="141">
        <v>34</v>
      </c>
      <c r="BD43" s="141">
        <v>18</v>
      </c>
      <c r="BE43" s="141">
        <v>133</v>
      </c>
      <c r="BF43" s="141">
        <v>67</v>
      </c>
      <c r="BG43" s="141">
        <v>179</v>
      </c>
      <c r="BH43" s="141">
        <v>14</v>
      </c>
      <c r="BI43" s="141">
        <v>548</v>
      </c>
      <c r="BJ43" s="141">
        <v>273</v>
      </c>
      <c r="BK43" s="142">
        <v>821</v>
      </c>
      <c r="BL43" s="138"/>
      <c r="BM43" s="140">
        <v>482</v>
      </c>
      <c r="BN43" s="141">
        <v>195</v>
      </c>
      <c r="BO43" s="141">
        <v>66</v>
      </c>
      <c r="BP43" s="141">
        <v>78</v>
      </c>
      <c r="BQ43" s="141">
        <v>111</v>
      </c>
      <c r="BR43" s="141">
        <v>151</v>
      </c>
      <c r="BS43" s="141">
        <v>617</v>
      </c>
      <c r="BT43" s="141">
        <v>232</v>
      </c>
      <c r="BU43" s="141">
        <v>1276</v>
      </c>
      <c r="BV43" s="141">
        <v>656</v>
      </c>
      <c r="BW43" s="142">
        <v>1932</v>
      </c>
      <c r="BY43" s="140">
        <v>0</v>
      </c>
      <c r="BZ43" s="141">
        <v>2</v>
      </c>
      <c r="CA43" s="141">
        <v>0</v>
      </c>
      <c r="CB43" s="141">
        <v>13</v>
      </c>
      <c r="CC43" s="141">
        <v>0</v>
      </c>
      <c r="CD43" s="141">
        <v>199</v>
      </c>
      <c r="CE43" s="141">
        <v>2</v>
      </c>
      <c r="CF43" s="141">
        <v>48</v>
      </c>
      <c r="CG43" s="141">
        <v>283</v>
      </c>
      <c r="CH43" s="141">
        <v>0</v>
      </c>
      <c r="CI43" s="141">
        <v>564</v>
      </c>
      <c r="CJ43" s="141">
        <v>0</v>
      </c>
      <c r="CK43" s="141">
        <v>849</v>
      </c>
      <c r="CL43" s="141">
        <v>262</v>
      </c>
      <c r="CM43" s="142">
        <v>1111</v>
      </c>
    </row>
    <row r="44" spans="1:91" ht="25.5">
      <c r="A44" s="131" t="s">
        <v>212</v>
      </c>
      <c r="B44" s="132">
        <v>5</v>
      </c>
      <c r="C44" s="132">
        <v>85</v>
      </c>
      <c r="D44" s="132">
        <v>9</v>
      </c>
      <c r="E44" s="132">
        <v>113</v>
      </c>
      <c r="F44" s="132">
        <v>52</v>
      </c>
      <c r="G44" s="132">
        <v>271</v>
      </c>
      <c r="H44" s="132">
        <v>13</v>
      </c>
      <c r="I44" s="132">
        <v>29</v>
      </c>
      <c r="J44" s="132">
        <v>0</v>
      </c>
      <c r="K44" s="132">
        <v>0</v>
      </c>
      <c r="L44" s="132">
        <v>79</v>
      </c>
      <c r="M44" s="132">
        <v>498</v>
      </c>
      <c r="N44" s="132">
        <v>577</v>
      </c>
      <c r="O44" s="139" t="s">
        <v>213</v>
      </c>
      <c r="P44" s="132">
        <v>14022</v>
      </c>
      <c r="Q44" s="132">
        <v>25712</v>
      </c>
      <c r="R44" s="132">
        <v>577</v>
      </c>
      <c r="S44" s="133" t="s">
        <v>210</v>
      </c>
      <c r="T44" s="133" t="s">
        <v>214</v>
      </c>
      <c r="U44" s="140">
        <v>19</v>
      </c>
      <c r="V44" s="141">
        <v>45</v>
      </c>
      <c r="W44" s="140">
        <v>3</v>
      </c>
      <c r="X44" s="141">
        <v>9</v>
      </c>
      <c r="Y44" s="141">
        <v>3</v>
      </c>
      <c r="Z44" s="142">
        <v>15</v>
      </c>
      <c r="AA44" s="141">
        <v>0</v>
      </c>
      <c r="AB44" s="141">
        <v>0</v>
      </c>
      <c r="AC44" s="141">
        <v>38</v>
      </c>
      <c r="AD44" s="141">
        <v>1</v>
      </c>
      <c r="AE44" s="142">
        <v>39</v>
      </c>
      <c r="AF44" s="140">
        <v>0</v>
      </c>
      <c r="AG44" s="141">
        <v>3</v>
      </c>
      <c r="AH44" s="141">
        <v>0</v>
      </c>
      <c r="AI44" s="142">
        <v>3</v>
      </c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37"/>
      <c r="AW44" s="140">
        <v>4</v>
      </c>
      <c r="AX44" s="141">
        <v>1</v>
      </c>
      <c r="AY44" s="141">
        <v>48</v>
      </c>
      <c r="AZ44" s="141">
        <v>31</v>
      </c>
      <c r="BA44" s="141">
        <v>129</v>
      </c>
      <c r="BB44" s="141">
        <v>125</v>
      </c>
      <c r="BC44" s="141">
        <v>30</v>
      </c>
      <c r="BD44" s="141">
        <v>16</v>
      </c>
      <c r="BE44" s="141">
        <v>119</v>
      </c>
      <c r="BF44" s="141">
        <v>50</v>
      </c>
      <c r="BG44" s="141">
        <v>140</v>
      </c>
      <c r="BH44" s="141">
        <v>13</v>
      </c>
      <c r="BI44" s="141">
        <v>470</v>
      </c>
      <c r="BJ44" s="141">
        <v>236</v>
      </c>
      <c r="BK44" s="142">
        <v>706</v>
      </c>
      <c r="BL44" s="138"/>
      <c r="BM44" s="140">
        <v>411</v>
      </c>
      <c r="BN44" s="141">
        <v>161</v>
      </c>
      <c r="BO44" s="141">
        <v>59</v>
      </c>
      <c r="BP44" s="141">
        <v>75</v>
      </c>
      <c r="BQ44" s="141">
        <v>126</v>
      </c>
      <c r="BR44" s="141">
        <v>170</v>
      </c>
      <c r="BS44" s="141">
        <v>604</v>
      </c>
      <c r="BT44" s="141">
        <v>240</v>
      </c>
      <c r="BU44" s="141">
        <v>1200</v>
      </c>
      <c r="BV44" s="141">
        <v>646</v>
      </c>
      <c r="BW44" s="142">
        <v>1846</v>
      </c>
      <c r="BY44" s="140">
        <v>0</v>
      </c>
      <c r="BZ44" s="141">
        <v>2</v>
      </c>
      <c r="CA44" s="141">
        <v>2</v>
      </c>
      <c r="CB44" s="141">
        <v>15</v>
      </c>
      <c r="CC44" s="141">
        <v>1</v>
      </c>
      <c r="CD44" s="141">
        <v>194</v>
      </c>
      <c r="CE44" s="141">
        <v>4</v>
      </c>
      <c r="CF44" s="141">
        <v>46</v>
      </c>
      <c r="CG44" s="141">
        <v>402</v>
      </c>
      <c r="CH44" s="141">
        <v>24</v>
      </c>
      <c r="CI44" s="141">
        <v>435</v>
      </c>
      <c r="CJ44" s="141">
        <v>15</v>
      </c>
      <c r="CK44" s="141">
        <v>844</v>
      </c>
      <c r="CL44" s="141">
        <v>296</v>
      </c>
      <c r="CM44" s="142">
        <v>1140</v>
      </c>
    </row>
    <row r="45" spans="1:91" ht="25.5">
      <c r="A45" s="131" t="s">
        <v>215</v>
      </c>
      <c r="B45" s="132">
        <v>4</v>
      </c>
      <c r="C45" s="132">
        <v>89</v>
      </c>
      <c r="D45" s="132">
        <v>15</v>
      </c>
      <c r="E45" s="132">
        <v>123</v>
      </c>
      <c r="F45" s="132">
        <v>45</v>
      </c>
      <c r="G45" s="132">
        <v>255</v>
      </c>
      <c r="H45" s="132">
        <v>11</v>
      </c>
      <c r="I45" s="132">
        <v>26</v>
      </c>
      <c r="J45" s="132">
        <v>0</v>
      </c>
      <c r="K45" s="132">
        <v>0</v>
      </c>
      <c r="L45" s="132">
        <v>75</v>
      </c>
      <c r="M45" s="132">
        <v>493</v>
      </c>
      <c r="N45" s="132">
        <v>568</v>
      </c>
      <c r="O45" s="139" t="s">
        <v>216</v>
      </c>
      <c r="P45" s="132">
        <v>14028</v>
      </c>
      <c r="Q45" s="132">
        <v>26532</v>
      </c>
      <c r="R45" s="132">
        <v>568</v>
      </c>
      <c r="S45" s="133" t="s">
        <v>217</v>
      </c>
      <c r="T45" s="133" t="s">
        <v>218</v>
      </c>
      <c r="U45" s="140">
        <v>12</v>
      </c>
      <c r="V45" s="141">
        <v>40</v>
      </c>
      <c r="W45" s="140">
        <v>4</v>
      </c>
      <c r="X45" s="141">
        <v>23</v>
      </c>
      <c r="Y45" s="141">
        <v>12</v>
      </c>
      <c r="Z45" s="142">
        <v>39</v>
      </c>
      <c r="AA45" s="141">
        <v>0</v>
      </c>
      <c r="AB45" s="141">
        <v>0</v>
      </c>
      <c r="AC45" s="141">
        <v>27</v>
      </c>
      <c r="AD45" s="141">
        <v>0</v>
      </c>
      <c r="AE45" s="142">
        <v>27</v>
      </c>
      <c r="AF45" s="140">
        <v>1</v>
      </c>
      <c r="AG45" s="141">
        <v>6</v>
      </c>
      <c r="AH45" s="141">
        <v>0</v>
      </c>
      <c r="AI45" s="142">
        <v>7</v>
      </c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40">
        <v>0</v>
      </c>
      <c r="AX45" s="141">
        <v>0</v>
      </c>
      <c r="AY45" s="141">
        <v>50</v>
      </c>
      <c r="AZ45" s="141">
        <v>28</v>
      </c>
      <c r="BA45" s="141">
        <v>125</v>
      </c>
      <c r="BB45" s="141">
        <v>116</v>
      </c>
      <c r="BC45" s="141">
        <v>29</v>
      </c>
      <c r="BD45" s="141">
        <v>16</v>
      </c>
      <c r="BE45" s="141">
        <v>106</v>
      </c>
      <c r="BF45" s="141">
        <v>37</v>
      </c>
      <c r="BG45" s="141">
        <v>132</v>
      </c>
      <c r="BH45" s="141">
        <v>13</v>
      </c>
      <c r="BI45" s="141">
        <v>442</v>
      </c>
      <c r="BJ45" s="141">
        <v>210</v>
      </c>
      <c r="BK45" s="142">
        <v>652</v>
      </c>
      <c r="BL45" s="138"/>
      <c r="BM45" s="140">
        <v>384</v>
      </c>
      <c r="BN45" s="141">
        <v>136</v>
      </c>
      <c r="BO45" s="141">
        <v>58</v>
      </c>
      <c r="BP45" s="141">
        <v>74</v>
      </c>
      <c r="BQ45" s="141">
        <v>137</v>
      </c>
      <c r="BR45" s="141">
        <v>181</v>
      </c>
      <c r="BS45" s="141">
        <v>600</v>
      </c>
      <c r="BT45" s="141">
        <v>178</v>
      </c>
      <c r="BU45" s="141">
        <v>1179</v>
      </c>
      <c r="BV45" s="141">
        <v>569</v>
      </c>
      <c r="BW45" s="142">
        <v>1748</v>
      </c>
      <c r="BY45" s="140">
        <v>0</v>
      </c>
      <c r="BZ45" s="141">
        <v>0</v>
      </c>
      <c r="CA45" s="141">
        <v>2</v>
      </c>
      <c r="CB45" s="141">
        <v>24</v>
      </c>
      <c r="CC45" s="141">
        <v>18</v>
      </c>
      <c r="CD45" s="141">
        <v>197</v>
      </c>
      <c r="CE45" s="141">
        <v>35</v>
      </c>
      <c r="CF45" s="141">
        <v>58</v>
      </c>
      <c r="CG45" s="141">
        <v>332</v>
      </c>
      <c r="CH45" s="141">
        <v>24</v>
      </c>
      <c r="CI45" s="141">
        <v>391</v>
      </c>
      <c r="CJ45" s="141">
        <v>15</v>
      </c>
      <c r="CK45" s="141">
        <v>778</v>
      </c>
      <c r="CL45" s="141">
        <v>318</v>
      </c>
      <c r="CM45" s="142">
        <v>1096</v>
      </c>
    </row>
    <row r="46" spans="1:91" ht="25.5">
      <c r="A46" s="131" t="s">
        <v>219</v>
      </c>
      <c r="B46" s="132">
        <v>4</v>
      </c>
      <c r="C46" s="132">
        <v>77</v>
      </c>
      <c r="D46" s="132">
        <v>17</v>
      </c>
      <c r="E46" s="132">
        <v>128</v>
      </c>
      <c r="F46" s="132">
        <v>45</v>
      </c>
      <c r="G46" s="132">
        <v>262</v>
      </c>
      <c r="H46" s="132">
        <v>13</v>
      </c>
      <c r="I46" s="132">
        <v>23</v>
      </c>
      <c r="J46" s="132">
        <v>0</v>
      </c>
      <c r="K46" s="132">
        <v>1</v>
      </c>
      <c r="L46" s="132">
        <v>79</v>
      </c>
      <c r="M46" s="132">
        <v>491</v>
      </c>
      <c r="N46" s="132">
        <v>570</v>
      </c>
      <c r="O46" s="139" t="s">
        <v>220</v>
      </c>
      <c r="P46" s="132">
        <v>13766</v>
      </c>
      <c r="Q46" s="132">
        <v>25691</v>
      </c>
      <c r="R46" s="132">
        <v>570</v>
      </c>
      <c r="S46" s="133" t="s">
        <v>210</v>
      </c>
      <c r="T46" s="133" t="s">
        <v>214</v>
      </c>
      <c r="U46" s="140">
        <v>13</v>
      </c>
      <c r="V46" s="141">
        <v>33</v>
      </c>
      <c r="W46" s="140">
        <v>4</v>
      </c>
      <c r="X46" s="141">
        <v>44</v>
      </c>
      <c r="Y46" s="141">
        <v>15</v>
      </c>
      <c r="Z46" s="142">
        <v>63</v>
      </c>
      <c r="AA46" s="141">
        <v>0</v>
      </c>
      <c r="AB46" s="141">
        <v>0</v>
      </c>
      <c r="AC46" s="141">
        <v>28</v>
      </c>
      <c r="AD46" s="141">
        <v>0</v>
      </c>
      <c r="AE46" s="142">
        <v>28</v>
      </c>
      <c r="AF46" s="140">
        <v>0</v>
      </c>
      <c r="AG46" s="141">
        <v>2</v>
      </c>
      <c r="AH46" s="141">
        <v>0</v>
      </c>
      <c r="AI46" s="142">
        <v>2</v>
      </c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40">
        <v>4</v>
      </c>
      <c r="AX46" s="141">
        <v>1</v>
      </c>
      <c r="AY46" s="141">
        <v>44</v>
      </c>
      <c r="AZ46" s="141">
        <v>28</v>
      </c>
      <c r="BA46" s="141">
        <v>117</v>
      </c>
      <c r="BB46" s="141">
        <v>114</v>
      </c>
      <c r="BC46" s="141">
        <v>32</v>
      </c>
      <c r="BD46" s="141">
        <v>16</v>
      </c>
      <c r="BE46" s="141">
        <v>115</v>
      </c>
      <c r="BF46" s="141">
        <v>38</v>
      </c>
      <c r="BG46" s="141">
        <v>131</v>
      </c>
      <c r="BH46" s="141">
        <v>13</v>
      </c>
      <c r="BI46" s="141">
        <v>443</v>
      </c>
      <c r="BJ46" s="141">
        <v>210</v>
      </c>
      <c r="BK46" s="142">
        <v>653</v>
      </c>
      <c r="BL46" s="138"/>
      <c r="BM46" s="140">
        <v>395</v>
      </c>
      <c r="BN46" s="141">
        <v>144</v>
      </c>
      <c r="BO46" s="141">
        <v>58</v>
      </c>
      <c r="BP46" s="141">
        <v>66</v>
      </c>
      <c r="BQ46" s="141">
        <v>136</v>
      </c>
      <c r="BR46" s="141">
        <v>176</v>
      </c>
      <c r="BS46" s="141">
        <v>579</v>
      </c>
      <c r="BT46" s="141">
        <v>185</v>
      </c>
      <c r="BU46" s="141">
        <v>1168</v>
      </c>
      <c r="BV46" s="141">
        <v>571</v>
      </c>
      <c r="BW46" s="142">
        <v>1739</v>
      </c>
      <c r="BY46" s="140">
        <v>0</v>
      </c>
      <c r="BZ46" s="141">
        <v>2</v>
      </c>
      <c r="CA46" s="141">
        <v>1</v>
      </c>
      <c r="CB46" s="141">
        <v>22</v>
      </c>
      <c r="CC46" s="141">
        <v>19</v>
      </c>
      <c r="CD46" s="141">
        <v>199</v>
      </c>
      <c r="CE46" s="141">
        <v>37</v>
      </c>
      <c r="CF46" s="141">
        <v>54</v>
      </c>
      <c r="CG46" s="141">
        <v>338</v>
      </c>
      <c r="CH46" s="141">
        <v>21</v>
      </c>
      <c r="CI46" s="141">
        <v>332</v>
      </c>
      <c r="CJ46" s="141">
        <v>14</v>
      </c>
      <c r="CK46" s="141">
        <v>727</v>
      </c>
      <c r="CL46" s="141">
        <v>312</v>
      </c>
      <c r="CM46" s="142">
        <v>1039</v>
      </c>
    </row>
    <row r="47" spans="1:91" ht="25.5">
      <c r="A47" s="131" t="s">
        <v>221</v>
      </c>
      <c r="B47" s="132">
        <v>6</v>
      </c>
      <c r="C47" s="132">
        <v>87</v>
      </c>
      <c r="D47" s="132">
        <v>17</v>
      </c>
      <c r="E47" s="132">
        <v>149</v>
      </c>
      <c r="F47" s="132">
        <v>59</v>
      </c>
      <c r="G47" s="132">
        <v>257</v>
      </c>
      <c r="H47" s="132">
        <v>12</v>
      </c>
      <c r="I47" s="132">
        <v>22</v>
      </c>
      <c r="J47" s="132">
        <v>0</v>
      </c>
      <c r="K47" s="132">
        <v>1</v>
      </c>
      <c r="L47" s="132">
        <v>94</v>
      </c>
      <c r="M47" s="132">
        <v>516</v>
      </c>
      <c r="N47" s="132">
        <v>610</v>
      </c>
      <c r="O47" s="139" t="s">
        <v>222</v>
      </c>
      <c r="P47" s="132">
        <v>14403</v>
      </c>
      <c r="Q47" s="132">
        <v>27083</v>
      </c>
      <c r="R47" s="132">
        <v>610</v>
      </c>
      <c r="S47" s="133" t="s">
        <v>223</v>
      </c>
      <c r="T47" s="133" t="s">
        <v>224</v>
      </c>
      <c r="U47" s="140">
        <v>11</v>
      </c>
      <c r="V47" s="141">
        <v>41</v>
      </c>
      <c r="W47" s="140">
        <v>3</v>
      </c>
      <c r="X47" s="141">
        <v>19</v>
      </c>
      <c r="Y47" s="141">
        <v>10</v>
      </c>
      <c r="Z47" s="142">
        <v>32</v>
      </c>
      <c r="AA47" s="141">
        <v>0</v>
      </c>
      <c r="AB47" s="141">
        <v>0</v>
      </c>
      <c r="AC47" s="141">
        <v>43</v>
      </c>
      <c r="AD47" s="141">
        <v>0</v>
      </c>
      <c r="AE47" s="142">
        <v>43</v>
      </c>
      <c r="AF47" s="140">
        <v>0</v>
      </c>
      <c r="AG47" s="141">
        <v>13</v>
      </c>
      <c r="AH47" s="141">
        <v>3</v>
      </c>
      <c r="AI47" s="142">
        <v>16</v>
      </c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140">
        <v>5</v>
      </c>
      <c r="AX47" s="141">
        <v>2</v>
      </c>
      <c r="AY47" s="141">
        <v>52</v>
      </c>
      <c r="AZ47" s="141">
        <v>38</v>
      </c>
      <c r="BA47" s="141">
        <v>123</v>
      </c>
      <c r="BB47" s="141">
        <v>116</v>
      </c>
      <c r="BC47" s="141">
        <v>27</v>
      </c>
      <c r="BD47" s="141">
        <v>19</v>
      </c>
      <c r="BE47" s="141">
        <v>115</v>
      </c>
      <c r="BF47" s="141">
        <v>31</v>
      </c>
      <c r="BG47" s="141">
        <v>107</v>
      </c>
      <c r="BH47" s="141">
        <v>10</v>
      </c>
      <c r="BI47" s="141">
        <v>429</v>
      </c>
      <c r="BJ47" s="141">
        <v>216</v>
      </c>
      <c r="BK47" s="142">
        <v>645</v>
      </c>
      <c r="BL47" s="138"/>
      <c r="BM47" s="140">
        <v>376</v>
      </c>
      <c r="BN47" s="141">
        <v>164</v>
      </c>
      <c r="BO47" s="141">
        <v>53</v>
      </c>
      <c r="BP47" s="141">
        <v>52</v>
      </c>
      <c r="BQ47" s="141">
        <v>339</v>
      </c>
      <c r="BR47" s="141">
        <v>275</v>
      </c>
      <c r="BS47" s="141">
        <v>312</v>
      </c>
      <c r="BT47" s="141">
        <v>70</v>
      </c>
      <c r="BU47" s="141">
        <v>1080</v>
      </c>
      <c r="BV47" s="141">
        <v>561</v>
      </c>
      <c r="BW47" s="142">
        <v>1641</v>
      </c>
      <c r="BY47" s="140">
        <v>0</v>
      </c>
      <c r="BZ47" s="141">
        <v>1</v>
      </c>
      <c r="CA47" s="141">
        <v>0</v>
      </c>
      <c r="CB47" s="141">
        <v>20</v>
      </c>
      <c r="CC47" s="141">
        <v>2</v>
      </c>
      <c r="CD47" s="141">
        <v>231</v>
      </c>
      <c r="CE47" s="141">
        <v>2</v>
      </c>
      <c r="CF47" s="141">
        <v>78</v>
      </c>
      <c r="CG47" s="141">
        <v>41</v>
      </c>
      <c r="CH47" s="141">
        <v>269</v>
      </c>
      <c r="CI47" s="141">
        <v>257</v>
      </c>
      <c r="CJ47" s="141">
        <v>15</v>
      </c>
      <c r="CK47" s="141">
        <v>302</v>
      </c>
      <c r="CL47" s="141">
        <v>614</v>
      </c>
      <c r="CM47" s="142">
        <v>916</v>
      </c>
    </row>
    <row r="48" spans="1:91" ht="25.5">
      <c r="A48" s="131" t="s">
        <v>225</v>
      </c>
      <c r="B48" s="132">
        <v>6</v>
      </c>
      <c r="C48" s="132">
        <v>105</v>
      </c>
      <c r="D48" s="132">
        <v>17</v>
      </c>
      <c r="E48" s="132">
        <v>152</v>
      </c>
      <c r="F48" s="132">
        <v>69</v>
      </c>
      <c r="G48" s="132">
        <v>267</v>
      </c>
      <c r="H48" s="132">
        <v>5</v>
      </c>
      <c r="I48" s="132">
        <v>15</v>
      </c>
      <c r="J48" s="132">
        <v>0</v>
      </c>
      <c r="K48" s="132">
        <v>0</v>
      </c>
      <c r="L48" s="132">
        <v>97</v>
      </c>
      <c r="M48" s="132">
        <v>539</v>
      </c>
      <c r="N48" s="132">
        <v>636</v>
      </c>
      <c r="O48" s="139" t="s">
        <v>226</v>
      </c>
      <c r="P48" s="132">
        <v>13686</v>
      </c>
      <c r="Q48" s="132">
        <v>45701</v>
      </c>
      <c r="R48" s="132">
        <v>636</v>
      </c>
      <c r="S48" s="133" t="s">
        <v>196</v>
      </c>
      <c r="T48" s="133" t="s">
        <v>227</v>
      </c>
      <c r="U48" s="140">
        <v>12</v>
      </c>
      <c r="V48" s="141">
        <v>49</v>
      </c>
      <c r="W48" s="140">
        <v>7</v>
      </c>
      <c r="X48" s="141">
        <v>32</v>
      </c>
      <c r="Y48" s="141">
        <v>22</v>
      </c>
      <c r="Z48" s="142">
        <v>61</v>
      </c>
      <c r="AA48" s="141">
        <v>0</v>
      </c>
      <c r="AB48" s="141">
        <v>0</v>
      </c>
      <c r="AC48" s="141">
        <v>44</v>
      </c>
      <c r="AD48" s="141">
        <v>0</v>
      </c>
      <c r="AE48" s="142">
        <v>44</v>
      </c>
      <c r="AF48" s="140">
        <v>0</v>
      </c>
      <c r="AG48" s="141">
        <v>8</v>
      </c>
      <c r="AH48" s="141">
        <v>2</v>
      </c>
      <c r="AI48" s="142">
        <v>10</v>
      </c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140">
        <v>5</v>
      </c>
      <c r="AX48" s="141">
        <v>2</v>
      </c>
      <c r="AY48" s="141">
        <v>53</v>
      </c>
      <c r="AZ48" s="141">
        <v>37</v>
      </c>
      <c r="BA48" s="141">
        <v>121</v>
      </c>
      <c r="BB48" s="141">
        <v>114</v>
      </c>
      <c r="BC48" s="141">
        <v>27</v>
      </c>
      <c r="BD48" s="141">
        <v>16</v>
      </c>
      <c r="BE48" s="141">
        <v>109</v>
      </c>
      <c r="BF48" s="141">
        <v>31</v>
      </c>
      <c r="BG48" s="141">
        <v>89</v>
      </c>
      <c r="BH48" s="141">
        <v>8</v>
      </c>
      <c r="BI48" s="141">
        <v>404</v>
      </c>
      <c r="BJ48" s="141">
        <v>208</v>
      </c>
      <c r="BK48" s="142">
        <v>612</v>
      </c>
      <c r="BL48" s="138"/>
      <c r="BM48" s="140">
        <v>352</v>
      </c>
      <c r="BN48" s="141">
        <v>161</v>
      </c>
      <c r="BO48" s="141">
        <v>52</v>
      </c>
      <c r="BP48" s="141">
        <v>47</v>
      </c>
      <c r="BQ48" s="141">
        <v>396</v>
      </c>
      <c r="BR48" s="141">
        <v>306</v>
      </c>
      <c r="BS48" s="141">
        <v>321</v>
      </c>
      <c r="BT48" s="141">
        <v>66</v>
      </c>
      <c r="BU48" s="141">
        <v>1121</v>
      </c>
      <c r="BV48" s="141">
        <v>580</v>
      </c>
      <c r="BW48" s="142">
        <v>1701</v>
      </c>
      <c r="BY48" s="140">
        <v>0</v>
      </c>
      <c r="BZ48" s="141">
        <v>1</v>
      </c>
      <c r="CA48" s="141">
        <v>0</v>
      </c>
      <c r="CB48" s="141">
        <v>25</v>
      </c>
      <c r="CC48" s="141">
        <v>25</v>
      </c>
      <c r="CD48" s="141">
        <v>272</v>
      </c>
      <c r="CE48" s="141">
        <v>11</v>
      </c>
      <c r="CF48" s="141">
        <v>78</v>
      </c>
      <c r="CG48" s="141">
        <v>66</v>
      </c>
      <c r="CH48" s="141">
        <v>313</v>
      </c>
      <c r="CI48" s="141">
        <v>265</v>
      </c>
      <c r="CJ48" s="141">
        <v>13</v>
      </c>
      <c r="CK48" s="141">
        <v>367</v>
      </c>
      <c r="CL48" s="141">
        <v>702</v>
      </c>
      <c r="CM48" s="142">
        <v>1069</v>
      </c>
    </row>
    <row r="49" spans="1:91" ht="25.5">
      <c r="A49" s="131" t="s">
        <v>228</v>
      </c>
      <c r="B49" s="132">
        <v>5</v>
      </c>
      <c r="C49" s="132">
        <v>120</v>
      </c>
      <c r="D49" s="132">
        <v>20</v>
      </c>
      <c r="E49" s="132">
        <v>173</v>
      </c>
      <c r="F49" s="132">
        <v>75</v>
      </c>
      <c r="G49" s="132">
        <v>257</v>
      </c>
      <c r="H49" s="132">
        <v>5</v>
      </c>
      <c r="I49" s="132">
        <v>11</v>
      </c>
      <c r="J49" s="132">
        <v>0</v>
      </c>
      <c r="K49" s="132">
        <v>0</v>
      </c>
      <c r="L49" s="132">
        <v>105</v>
      </c>
      <c r="M49" s="132">
        <v>561</v>
      </c>
      <c r="N49" s="132">
        <v>666</v>
      </c>
      <c r="O49" s="139" t="s">
        <v>229</v>
      </c>
      <c r="P49" s="132">
        <v>13146</v>
      </c>
      <c r="Q49" s="132">
        <v>45150</v>
      </c>
      <c r="R49" s="132">
        <v>666</v>
      </c>
      <c r="S49" s="133" t="s">
        <v>230</v>
      </c>
      <c r="T49" s="133" t="s">
        <v>231</v>
      </c>
      <c r="U49" s="140">
        <v>12</v>
      </c>
      <c r="V49" s="141">
        <v>59</v>
      </c>
      <c r="W49" s="140">
        <v>2</v>
      </c>
      <c r="X49" s="141">
        <v>38</v>
      </c>
      <c r="Y49" s="141">
        <v>15</v>
      </c>
      <c r="Z49" s="142">
        <v>55</v>
      </c>
      <c r="AA49" s="141">
        <v>0</v>
      </c>
      <c r="AB49" s="141">
        <v>0</v>
      </c>
      <c r="AC49" s="141">
        <v>41</v>
      </c>
      <c r="AD49" s="141">
        <v>1</v>
      </c>
      <c r="AE49" s="142">
        <v>47</v>
      </c>
      <c r="AF49" s="140">
        <v>0</v>
      </c>
      <c r="AG49" s="141">
        <v>25</v>
      </c>
      <c r="AH49" s="141">
        <v>6</v>
      </c>
      <c r="AI49" s="142">
        <v>31</v>
      </c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140">
        <v>4</v>
      </c>
      <c r="AX49" s="141">
        <v>1</v>
      </c>
      <c r="AY49" s="141">
        <v>55</v>
      </c>
      <c r="AZ49" s="141">
        <v>34</v>
      </c>
      <c r="BA49" s="141">
        <v>127</v>
      </c>
      <c r="BB49" s="141">
        <v>117</v>
      </c>
      <c r="BC49" s="141">
        <v>24</v>
      </c>
      <c r="BD49" s="141">
        <v>16</v>
      </c>
      <c r="BE49" s="141">
        <v>107</v>
      </c>
      <c r="BF49" s="141">
        <v>45</v>
      </c>
      <c r="BG49" s="141">
        <v>71</v>
      </c>
      <c r="BH49" s="141">
        <v>9</v>
      </c>
      <c r="BI49" s="141">
        <v>388</v>
      </c>
      <c r="BJ49" s="141">
        <v>222</v>
      </c>
      <c r="BK49" s="142">
        <v>610</v>
      </c>
      <c r="BL49" s="138"/>
      <c r="BM49" s="140">
        <v>333</v>
      </c>
      <c r="BN49" s="141">
        <v>154</v>
      </c>
      <c r="BO49" s="141">
        <v>55</v>
      </c>
      <c r="BP49" s="141">
        <v>68</v>
      </c>
      <c r="BQ49" s="141">
        <v>399</v>
      </c>
      <c r="BR49" s="141">
        <v>287</v>
      </c>
      <c r="BS49" s="141">
        <v>332</v>
      </c>
      <c r="BT49" s="141">
        <v>53</v>
      </c>
      <c r="BU49" s="141">
        <v>1119</v>
      </c>
      <c r="BV49" s="141">
        <v>562</v>
      </c>
      <c r="BW49" s="142">
        <v>1681</v>
      </c>
      <c r="BY49" s="140">
        <v>0</v>
      </c>
      <c r="BZ49" s="141">
        <v>1</v>
      </c>
      <c r="CA49" s="141">
        <v>0</v>
      </c>
      <c r="CB49" s="141">
        <v>23</v>
      </c>
      <c r="CC49" s="141">
        <v>1</v>
      </c>
      <c r="CD49" s="141">
        <v>268</v>
      </c>
      <c r="CE49" s="141">
        <v>0</v>
      </c>
      <c r="CF49" s="141">
        <v>80</v>
      </c>
      <c r="CG49" s="141">
        <v>34</v>
      </c>
      <c r="CH49" s="141">
        <v>273</v>
      </c>
      <c r="CI49" s="141">
        <v>289</v>
      </c>
      <c r="CJ49" s="141">
        <v>11</v>
      </c>
      <c r="CK49" s="141">
        <v>324</v>
      </c>
      <c r="CL49" s="141">
        <v>656</v>
      </c>
      <c r="CM49" s="142">
        <v>980</v>
      </c>
    </row>
    <row r="50" spans="1:91" ht="25.5">
      <c r="A50" s="131" t="s">
        <v>232</v>
      </c>
      <c r="B50" s="132">
        <v>7</v>
      </c>
      <c r="C50" s="132">
        <v>126</v>
      </c>
      <c r="D50" s="132">
        <v>21</v>
      </c>
      <c r="E50" s="132">
        <v>170</v>
      </c>
      <c r="F50" s="132">
        <v>83</v>
      </c>
      <c r="G50" s="132">
        <v>248</v>
      </c>
      <c r="H50" s="132">
        <v>4</v>
      </c>
      <c r="I50" s="132">
        <v>11</v>
      </c>
      <c r="J50" s="132">
        <v>0</v>
      </c>
      <c r="K50" s="132">
        <v>0</v>
      </c>
      <c r="L50" s="132">
        <v>115</v>
      </c>
      <c r="M50" s="132">
        <v>555</v>
      </c>
      <c r="N50" s="132">
        <v>670</v>
      </c>
      <c r="O50" s="139" t="s">
        <v>233</v>
      </c>
      <c r="P50" s="132">
        <v>13588</v>
      </c>
      <c r="Q50" s="132">
        <v>50243</v>
      </c>
      <c r="R50" s="132">
        <v>670</v>
      </c>
      <c r="S50" s="133" t="s">
        <v>230</v>
      </c>
      <c r="T50" s="133" t="s">
        <v>234</v>
      </c>
      <c r="U50" s="140">
        <v>10</v>
      </c>
      <c r="V50" s="141">
        <v>42</v>
      </c>
      <c r="W50" s="140">
        <v>2</v>
      </c>
      <c r="X50" s="141">
        <v>37</v>
      </c>
      <c r="Y50" s="141">
        <v>19</v>
      </c>
      <c r="Z50" s="142">
        <v>58</v>
      </c>
      <c r="AA50" s="141">
        <v>0</v>
      </c>
      <c r="AB50" s="141">
        <v>0</v>
      </c>
      <c r="AC50" s="141">
        <v>27</v>
      </c>
      <c r="AD50" s="141">
        <v>0</v>
      </c>
      <c r="AE50" s="142">
        <v>27</v>
      </c>
      <c r="AF50" s="140">
        <v>0</v>
      </c>
      <c r="AG50" s="141">
        <v>12</v>
      </c>
      <c r="AH50" s="141">
        <v>14</v>
      </c>
      <c r="AI50" s="142">
        <v>26</v>
      </c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140">
        <v>1</v>
      </c>
      <c r="AX50" s="141">
        <v>3</v>
      </c>
      <c r="AY50" s="141">
        <v>59</v>
      </c>
      <c r="AZ50" s="141">
        <v>56</v>
      </c>
      <c r="BA50" s="141">
        <v>131</v>
      </c>
      <c r="BB50" s="141">
        <v>131</v>
      </c>
      <c r="BC50" s="141">
        <v>20</v>
      </c>
      <c r="BD50" s="141">
        <v>17</v>
      </c>
      <c r="BE50" s="141">
        <v>65</v>
      </c>
      <c r="BF50" s="141">
        <v>32</v>
      </c>
      <c r="BG50" s="141">
        <v>42</v>
      </c>
      <c r="BH50" s="141">
        <v>5</v>
      </c>
      <c r="BI50" s="141">
        <v>320</v>
      </c>
      <c r="BJ50" s="141">
        <v>242</v>
      </c>
      <c r="BK50" s="273">
        <v>562</v>
      </c>
      <c r="BL50" s="138"/>
      <c r="BM50" s="140">
        <v>325</v>
      </c>
      <c r="BN50" s="141">
        <v>169</v>
      </c>
      <c r="BO50" s="141">
        <v>16</v>
      </c>
      <c r="BP50" s="141">
        <v>31</v>
      </c>
      <c r="BQ50" s="141">
        <v>388</v>
      </c>
      <c r="BR50" s="141">
        <v>284</v>
      </c>
      <c r="BS50" s="141">
        <v>316</v>
      </c>
      <c r="BT50" s="141">
        <v>49</v>
      </c>
      <c r="BU50" s="141">
        <v>1045</v>
      </c>
      <c r="BV50" s="141">
        <v>533</v>
      </c>
      <c r="BW50" s="142">
        <v>1578</v>
      </c>
      <c r="BY50" s="140">
        <v>0</v>
      </c>
      <c r="BZ50" s="141">
        <v>1</v>
      </c>
      <c r="CA50" s="141">
        <v>0</v>
      </c>
      <c r="CB50" s="141">
        <v>24</v>
      </c>
      <c r="CC50" s="141">
        <v>9</v>
      </c>
      <c r="CD50" s="141">
        <v>273</v>
      </c>
      <c r="CE50" s="141">
        <v>3</v>
      </c>
      <c r="CF50" s="141">
        <v>83</v>
      </c>
      <c r="CG50" s="141">
        <v>68</v>
      </c>
      <c r="CH50" s="141">
        <v>280</v>
      </c>
      <c r="CI50" s="141">
        <v>239</v>
      </c>
      <c r="CJ50" s="141">
        <v>11</v>
      </c>
      <c r="CK50" s="141">
        <v>319</v>
      </c>
      <c r="CL50" s="141">
        <v>672</v>
      </c>
      <c r="CM50" s="142">
        <v>991</v>
      </c>
    </row>
    <row r="51" spans="1:91" ht="25.5">
      <c r="A51" s="131" t="s">
        <v>235</v>
      </c>
      <c r="B51" s="132">
        <v>7</v>
      </c>
      <c r="C51" s="132">
        <v>178</v>
      </c>
      <c r="D51" s="132">
        <v>25</v>
      </c>
      <c r="E51" s="132">
        <v>186</v>
      </c>
      <c r="F51" s="132">
        <v>83</v>
      </c>
      <c r="G51" s="132">
        <v>202</v>
      </c>
      <c r="H51" s="132">
        <v>2</v>
      </c>
      <c r="I51" s="132">
        <v>10</v>
      </c>
      <c r="J51" s="132">
        <v>0</v>
      </c>
      <c r="K51" s="132">
        <v>0</v>
      </c>
      <c r="L51" s="132">
        <v>117</v>
      </c>
      <c r="M51" s="132">
        <v>576</v>
      </c>
      <c r="N51" s="132">
        <v>693</v>
      </c>
      <c r="O51" s="139">
        <v>5</v>
      </c>
      <c r="P51" s="132">
        <v>14285</v>
      </c>
      <c r="Q51" s="132">
        <v>50562</v>
      </c>
      <c r="R51" s="132">
        <v>693</v>
      </c>
      <c r="S51" s="133" t="s">
        <v>230</v>
      </c>
      <c r="T51" s="133" t="s">
        <v>236</v>
      </c>
      <c r="U51" s="140">
        <v>10</v>
      </c>
      <c r="V51" s="142">
        <v>28</v>
      </c>
      <c r="W51" s="140">
        <v>0</v>
      </c>
      <c r="X51" s="141">
        <v>50</v>
      </c>
      <c r="Y51" s="141">
        <v>34</v>
      </c>
      <c r="Z51" s="142">
        <v>84</v>
      </c>
      <c r="AA51" s="141">
        <v>0</v>
      </c>
      <c r="AB51" s="141">
        <v>0</v>
      </c>
      <c r="AC51" s="141">
        <v>28</v>
      </c>
      <c r="AD51" s="141">
        <v>0</v>
      </c>
      <c r="AE51" s="142">
        <v>28</v>
      </c>
      <c r="AF51" s="141">
        <v>0</v>
      </c>
      <c r="AG51" s="141">
        <v>19</v>
      </c>
      <c r="AH51" s="141">
        <v>39</v>
      </c>
      <c r="AI51" s="142">
        <v>58</v>
      </c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74">
        <v>4</v>
      </c>
      <c r="AX51" s="275">
        <v>1</v>
      </c>
      <c r="AY51" s="275">
        <v>61</v>
      </c>
      <c r="AZ51" s="275">
        <v>50</v>
      </c>
      <c r="BA51" s="275">
        <v>131</v>
      </c>
      <c r="BB51" s="275">
        <v>131</v>
      </c>
      <c r="BC51" s="275">
        <v>20</v>
      </c>
      <c r="BD51" s="275">
        <v>18</v>
      </c>
      <c r="BE51" s="275">
        <v>66</v>
      </c>
      <c r="BF51" s="275">
        <v>30</v>
      </c>
      <c r="BG51" s="275">
        <v>40</v>
      </c>
      <c r="BH51" s="275">
        <v>7</v>
      </c>
      <c r="BI51" s="275">
        <v>322</v>
      </c>
      <c r="BJ51" s="275">
        <v>237</v>
      </c>
      <c r="BK51" s="273">
        <v>559</v>
      </c>
      <c r="BL51" s="138"/>
      <c r="BM51" s="140">
        <v>300</v>
      </c>
      <c r="BN51" s="141">
        <v>162</v>
      </c>
      <c r="BO51" s="141">
        <v>34</v>
      </c>
      <c r="BP51" s="141">
        <v>80</v>
      </c>
      <c r="BQ51" s="141">
        <v>345</v>
      </c>
      <c r="BR51" s="141">
        <v>213</v>
      </c>
      <c r="BS51" s="141">
        <v>13</v>
      </c>
      <c r="BT51" s="141">
        <v>0</v>
      </c>
      <c r="BU51" s="141">
        <v>692</v>
      </c>
      <c r="BV51" s="141">
        <v>455</v>
      </c>
      <c r="BW51" s="142">
        <f>SUM(BU51:BV51)</f>
        <v>1147</v>
      </c>
      <c r="BY51" s="140">
        <v>0</v>
      </c>
      <c r="BZ51" s="141">
        <v>1</v>
      </c>
      <c r="CA51" s="141">
        <v>0</v>
      </c>
      <c r="CB51" s="141">
        <v>23</v>
      </c>
      <c r="CC51" s="141">
        <v>0</v>
      </c>
      <c r="CD51" s="141">
        <v>209</v>
      </c>
      <c r="CE51" s="141">
        <v>6</v>
      </c>
      <c r="CF51" s="141">
        <v>65</v>
      </c>
      <c r="CG51" s="141">
        <v>80</v>
      </c>
      <c r="CH51" s="141">
        <v>249</v>
      </c>
      <c r="CI51" s="141">
        <v>233</v>
      </c>
      <c r="CJ51" s="141">
        <v>11</v>
      </c>
      <c r="CK51" s="141">
        <v>319</v>
      </c>
      <c r="CL51" s="141">
        <v>558</v>
      </c>
      <c r="CM51" s="142">
        <f>SUM(CK51:CL51)</f>
        <v>877</v>
      </c>
    </row>
    <row r="52" spans="1:91" ht="25.5">
      <c r="A52" s="131" t="s">
        <v>237</v>
      </c>
      <c r="B52" s="132">
        <v>6</v>
      </c>
      <c r="C52" s="132">
        <v>168</v>
      </c>
      <c r="D52" s="132">
        <v>38</v>
      </c>
      <c r="E52" s="132">
        <v>180</v>
      </c>
      <c r="F52" s="132">
        <v>93</v>
      </c>
      <c r="G52" s="132">
        <v>218</v>
      </c>
      <c r="H52" s="132">
        <v>2</v>
      </c>
      <c r="I52" s="132">
        <v>9</v>
      </c>
      <c r="J52" s="132">
        <v>0</v>
      </c>
      <c r="K52" s="132">
        <v>0</v>
      </c>
      <c r="L52" s="132">
        <v>139</v>
      </c>
      <c r="M52" s="132">
        <v>575</v>
      </c>
      <c r="N52" s="132">
        <v>714</v>
      </c>
      <c r="O52" s="139">
        <v>4.0999999999999996</v>
      </c>
      <c r="P52" s="132">
        <v>13440</v>
      </c>
      <c r="Q52" s="132">
        <v>54867</v>
      </c>
      <c r="R52" s="132">
        <v>714</v>
      </c>
      <c r="S52" s="133" t="s">
        <v>238</v>
      </c>
      <c r="T52" s="133" t="s">
        <v>239</v>
      </c>
      <c r="U52" s="140">
        <v>22</v>
      </c>
      <c r="V52" s="142">
        <v>50</v>
      </c>
      <c r="W52" s="140">
        <v>1</v>
      </c>
      <c r="X52" s="141">
        <v>8</v>
      </c>
      <c r="Y52" s="141">
        <v>3</v>
      </c>
      <c r="Z52" s="142">
        <v>12</v>
      </c>
      <c r="AA52" s="141">
        <v>0</v>
      </c>
      <c r="AB52" s="141">
        <v>0</v>
      </c>
      <c r="AC52" s="141">
        <v>50</v>
      </c>
      <c r="AD52" s="141">
        <v>0</v>
      </c>
      <c r="AE52" s="142">
        <v>50</v>
      </c>
      <c r="AF52" s="140" t="s">
        <v>148</v>
      </c>
      <c r="AG52" s="141" t="s">
        <v>148</v>
      </c>
      <c r="AH52" s="141" t="s">
        <v>148</v>
      </c>
      <c r="AI52" s="142" t="s">
        <v>148</v>
      </c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74">
        <v>4</v>
      </c>
      <c r="AX52" s="275">
        <v>1</v>
      </c>
      <c r="AY52" s="275">
        <v>60</v>
      </c>
      <c r="AZ52" s="275">
        <v>59</v>
      </c>
      <c r="BA52" s="275">
        <v>120</v>
      </c>
      <c r="BB52" s="275">
        <v>120</v>
      </c>
      <c r="BC52" s="275">
        <v>15</v>
      </c>
      <c r="BD52" s="275">
        <v>15</v>
      </c>
      <c r="BE52" s="275">
        <v>60</v>
      </c>
      <c r="BF52" s="275">
        <v>28</v>
      </c>
      <c r="BG52" s="275">
        <v>40</v>
      </c>
      <c r="BH52" s="275">
        <v>7</v>
      </c>
      <c r="BI52" s="275">
        <v>299</v>
      </c>
      <c r="BJ52" s="275">
        <v>230</v>
      </c>
      <c r="BK52" s="273">
        <v>529</v>
      </c>
      <c r="BL52" s="138"/>
      <c r="BM52" s="140">
        <v>311</v>
      </c>
      <c r="BN52" s="141">
        <v>168</v>
      </c>
      <c r="BO52" s="141">
        <v>37</v>
      </c>
      <c r="BP52" s="141">
        <v>75</v>
      </c>
      <c r="BQ52" s="141">
        <v>371</v>
      </c>
      <c r="BR52" s="141">
        <v>228</v>
      </c>
      <c r="BS52" s="141">
        <v>16</v>
      </c>
      <c r="BT52" s="141">
        <v>0</v>
      </c>
      <c r="BU52" s="141">
        <v>735</v>
      </c>
      <c r="BV52" s="141">
        <v>471</v>
      </c>
      <c r="BW52" s="142">
        <v>1206</v>
      </c>
      <c r="BY52" s="140">
        <v>0</v>
      </c>
      <c r="BZ52" s="141">
        <v>1</v>
      </c>
      <c r="CA52" s="141">
        <v>0</v>
      </c>
      <c r="CB52" s="141">
        <v>38</v>
      </c>
      <c r="CC52" s="141">
        <v>0</v>
      </c>
      <c r="CD52" s="141">
        <v>228</v>
      </c>
      <c r="CE52" s="141">
        <v>6</v>
      </c>
      <c r="CF52" s="141">
        <v>72</v>
      </c>
      <c r="CG52" s="141">
        <v>87</v>
      </c>
      <c r="CH52" s="141">
        <v>240</v>
      </c>
      <c r="CI52" s="141">
        <v>327</v>
      </c>
      <c r="CJ52" s="141">
        <v>20</v>
      </c>
      <c r="CK52" s="141">
        <v>420</v>
      </c>
      <c r="CL52" s="141">
        <v>599</v>
      </c>
      <c r="CM52" s="142">
        <f>SUM(CK52:CL52)</f>
        <v>1019</v>
      </c>
    </row>
    <row r="53" spans="1:91" ht="25.5">
      <c r="A53" s="131" t="s">
        <v>240</v>
      </c>
      <c r="B53" s="141">
        <v>9</v>
      </c>
      <c r="C53" s="141">
        <v>157</v>
      </c>
      <c r="D53" s="141">
        <v>32</v>
      </c>
      <c r="E53" s="141">
        <v>194</v>
      </c>
      <c r="F53" s="141">
        <v>101</v>
      </c>
      <c r="G53" s="141">
        <v>214</v>
      </c>
      <c r="H53" s="141">
        <v>1</v>
      </c>
      <c r="I53" s="141">
        <v>6</v>
      </c>
      <c r="J53" s="141">
        <v>0</v>
      </c>
      <c r="K53" s="141">
        <v>0</v>
      </c>
      <c r="L53" s="141">
        <v>143</v>
      </c>
      <c r="M53" s="141">
        <v>571</v>
      </c>
      <c r="N53" s="141">
        <f>SUM(L53:M53)</f>
        <v>714</v>
      </c>
      <c r="O53" s="139">
        <v>4</v>
      </c>
      <c r="P53" s="140">
        <v>13418</v>
      </c>
      <c r="Q53" s="141">
        <v>51008</v>
      </c>
      <c r="R53" s="141">
        <v>714</v>
      </c>
      <c r="S53" s="150" t="s">
        <v>238</v>
      </c>
      <c r="T53" s="150" t="s">
        <v>241</v>
      </c>
      <c r="U53" s="140">
        <v>7</v>
      </c>
      <c r="V53" s="142">
        <v>35</v>
      </c>
      <c r="W53" s="140">
        <v>1</v>
      </c>
      <c r="X53" s="141">
        <v>23</v>
      </c>
      <c r="Y53" s="141">
        <v>7</v>
      </c>
      <c r="Z53" s="142">
        <v>31</v>
      </c>
      <c r="AA53" s="140">
        <v>0</v>
      </c>
      <c r="AB53" s="141">
        <v>0</v>
      </c>
      <c r="AC53" s="141">
        <v>35</v>
      </c>
      <c r="AD53" s="141">
        <v>0</v>
      </c>
      <c r="AE53" s="142">
        <v>35</v>
      </c>
      <c r="AF53" s="140" t="s">
        <v>148</v>
      </c>
      <c r="AG53" s="141" t="s">
        <v>148</v>
      </c>
      <c r="AH53" s="141" t="s">
        <v>148</v>
      </c>
      <c r="AI53" s="142" t="s">
        <v>148</v>
      </c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140">
        <v>4</v>
      </c>
      <c r="AX53" s="141">
        <v>1</v>
      </c>
      <c r="AY53" s="141">
        <v>60</v>
      </c>
      <c r="AZ53" s="141">
        <v>56</v>
      </c>
      <c r="BA53" s="141">
        <v>112</v>
      </c>
      <c r="BB53" s="141">
        <v>110</v>
      </c>
      <c r="BC53" s="141">
        <v>12</v>
      </c>
      <c r="BD53" s="141">
        <v>10</v>
      </c>
      <c r="BE53" s="141">
        <v>60</v>
      </c>
      <c r="BF53" s="141">
        <v>26</v>
      </c>
      <c r="BG53" s="141">
        <v>38</v>
      </c>
      <c r="BH53" s="141">
        <v>7</v>
      </c>
      <c r="BI53" s="141">
        <v>286</v>
      </c>
      <c r="BJ53" s="141">
        <v>210</v>
      </c>
      <c r="BK53" s="142">
        <v>496</v>
      </c>
      <c r="BL53" s="138"/>
      <c r="BM53" s="140">
        <v>260</v>
      </c>
      <c r="BN53" s="141">
        <v>150</v>
      </c>
      <c r="BO53" s="141">
        <v>32</v>
      </c>
      <c r="BP53" s="141">
        <v>68</v>
      </c>
      <c r="BQ53" s="141">
        <v>338</v>
      </c>
      <c r="BR53" s="141">
        <v>206</v>
      </c>
      <c r="BS53" s="141">
        <v>347</v>
      </c>
      <c r="BT53" s="141">
        <v>43</v>
      </c>
      <c r="BU53" s="141">
        <v>977</v>
      </c>
      <c r="BV53" s="141">
        <v>467</v>
      </c>
      <c r="BW53" s="142">
        <v>1476</v>
      </c>
      <c r="BY53" s="140">
        <v>0</v>
      </c>
      <c r="BZ53" s="141">
        <v>1</v>
      </c>
      <c r="CA53" s="141">
        <v>0</v>
      </c>
      <c r="CB53" s="141">
        <v>60</v>
      </c>
      <c r="CC53" s="141">
        <v>0</v>
      </c>
      <c r="CD53" s="141">
        <v>208</v>
      </c>
      <c r="CE53" s="141">
        <v>0</v>
      </c>
      <c r="CF53" s="141">
        <v>66</v>
      </c>
      <c r="CG53" s="141">
        <v>79</v>
      </c>
      <c r="CH53" s="141">
        <v>199</v>
      </c>
      <c r="CI53" s="141">
        <v>300</v>
      </c>
      <c r="CJ53" s="141">
        <v>10</v>
      </c>
      <c r="CK53" s="141">
        <v>379</v>
      </c>
      <c r="CL53" s="141">
        <v>544</v>
      </c>
      <c r="CM53" s="142">
        <v>923</v>
      </c>
    </row>
    <row r="54" spans="1:91" ht="25.5">
      <c r="A54" s="323" t="s">
        <v>533</v>
      </c>
      <c r="B54" s="141">
        <v>9</v>
      </c>
      <c r="C54" s="141">
        <v>164</v>
      </c>
      <c r="D54" s="141">
        <v>34</v>
      </c>
      <c r="E54" s="141">
        <v>183</v>
      </c>
      <c r="F54" s="141">
        <v>90</v>
      </c>
      <c r="G54" s="141">
        <v>208</v>
      </c>
      <c r="H54" s="141">
        <v>2</v>
      </c>
      <c r="I54" s="141">
        <v>5</v>
      </c>
      <c r="J54" s="141">
        <v>0</v>
      </c>
      <c r="K54" s="141">
        <v>0</v>
      </c>
      <c r="L54" s="141">
        <v>135</v>
      </c>
      <c r="M54" s="141">
        <v>560</v>
      </c>
      <c r="N54" s="141">
        <v>695</v>
      </c>
      <c r="O54" s="140">
        <v>4.0999999999999996</v>
      </c>
      <c r="P54" s="140">
        <v>12646</v>
      </c>
      <c r="Q54" s="141">
        <v>44976</v>
      </c>
      <c r="R54" s="141">
        <v>695</v>
      </c>
      <c r="S54" s="150" t="s">
        <v>238</v>
      </c>
      <c r="T54" s="151" t="s">
        <v>323</v>
      </c>
      <c r="U54" s="141">
        <v>14</v>
      </c>
      <c r="V54" s="142" t="s">
        <v>148</v>
      </c>
      <c r="W54" s="141">
        <v>0</v>
      </c>
      <c r="X54" s="141">
        <v>27</v>
      </c>
      <c r="Y54" s="141">
        <v>14</v>
      </c>
      <c r="Z54" s="142">
        <v>41</v>
      </c>
      <c r="AA54" s="141" t="s">
        <v>148</v>
      </c>
      <c r="AB54" s="141" t="s">
        <v>148</v>
      </c>
      <c r="AC54" s="141" t="s">
        <v>148</v>
      </c>
      <c r="AD54" s="141" t="s">
        <v>148</v>
      </c>
      <c r="AE54" s="142" t="s">
        <v>148</v>
      </c>
      <c r="AF54" s="141" t="s">
        <v>148</v>
      </c>
      <c r="AG54" s="141" t="s">
        <v>148</v>
      </c>
      <c r="AH54" s="141" t="s">
        <v>148</v>
      </c>
      <c r="AI54" s="142">
        <v>32</v>
      </c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74">
        <v>6</v>
      </c>
      <c r="AX54" s="275">
        <v>4</v>
      </c>
      <c r="AY54" s="275">
        <v>88</v>
      </c>
      <c r="AZ54" s="275">
        <v>93</v>
      </c>
      <c r="BA54" s="275">
        <v>92</v>
      </c>
      <c r="BB54" s="275">
        <v>101</v>
      </c>
      <c r="BC54" s="275">
        <v>10</v>
      </c>
      <c r="BD54" s="275">
        <v>11</v>
      </c>
      <c r="BE54" s="275">
        <v>53</v>
      </c>
      <c r="BF54" s="275">
        <v>20</v>
      </c>
      <c r="BG54" s="275">
        <v>32</v>
      </c>
      <c r="BH54" s="275">
        <v>3</v>
      </c>
      <c r="BI54" s="275">
        <v>281</v>
      </c>
      <c r="BJ54" s="275">
        <v>232</v>
      </c>
      <c r="BK54" s="273">
        <v>513</v>
      </c>
      <c r="BL54" s="138"/>
      <c r="BM54" s="274">
        <v>243</v>
      </c>
      <c r="BN54" s="275">
        <v>161</v>
      </c>
      <c r="BO54" s="275">
        <v>38</v>
      </c>
      <c r="BP54" s="275">
        <v>71</v>
      </c>
      <c r="BQ54" s="275">
        <v>323</v>
      </c>
      <c r="BR54" s="275">
        <v>180</v>
      </c>
      <c r="BS54" s="275">
        <v>338</v>
      </c>
      <c r="BT54" s="275">
        <v>57</v>
      </c>
      <c r="BU54" s="275">
        <v>942</v>
      </c>
      <c r="BV54" s="275">
        <v>469</v>
      </c>
      <c r="BW54" s="273">
        <v>1411</v>
      </c>
      <c r="BY54" s="274">
        <v>0</v>
      </c>
      <c r="BZ54" s="275">
        <v>1</v>
      </c>
      <c r="CA54" s="275">
        <v>4</v>
      </c>
      <c r="CB54" s="275">
        <v>59</v>
      </c>
      <c r="CC54" s="275">
        <v>10</v>
      </c>
      <c r="CD54" s="275">
        <v>198</v>
      </c>
      <c r="CE54" s="275">
        <v>3</v>
      </c>
      <c r="CF54" s="275">
        <v>53</v>
      </c>
      <c r="CG54" s="275">
        <v>71</v>
      </c>
      <c r="CH54" s="275">
        <v>47</v>
      </c>
      <c r="CI54" s="275">
        <v>301</v>
      </c>
      <c r="CJ54" s="275">
        <v>151</v>
      </c>
      <c r="CK54" s="275">
        <v>389</v>
      </c>
      <c r="CL54" s="275">
        <v>509</v>
      </c>
      <c r="CM54" s="273">
        <v>898</v>
      </c>
    </row>
    <row r="55" spans="1:91" ht="25.5">
      <c r="A55" s="323" t="s">
        <v>545</v>
      </c>
      <c r="B55" s="115">
        <v>10</v>
      </c>
      <c r="C55" s="115">
        <v>175</v>
      </c>
      <c r="D55" s="115">
        <v>41</v>
      </c>
      <c r="E55" s="115">
        <v>178</v>
      </c>
      <c r="F55" s="115">
        <v>92</v>
      </c>
      <c r="G55" s="115">
        <v>222</v>
      </c>
      <c r="H55" s="115">
        <v>0</v>
      </c>
      <c r="I55" s="115">
        <v>2</v>
      </c>
      <c r="J55" s="324">
        <v>0</v>
      </c>
      <c r="K55" s="324">
        <v>0</v>
      </c>
      <c r="L55" s="115">
        <v>143</v>
      </c>
      <c r="M55" s="115">
        <v>577</v>
      </c>
      <c r="N55" s="326">
        <v>720</v>
      </c>
      <c r="O55" s="326">
        <v>4.03</v>
      </c>
      <c r="P55" s="72">
        <v>13427</v>
      </c>
      <c r="Q55" s="72">
        <v>50374</v>
      </c>
      <c r="R55" s="72">
        <v>720</v>
      </c>
      <c r="S55" s="72" t="s">
        <v>389</v>
      </c>
      <c r="T55" s="353" t="s">
        <v>547</v>
      </c>
      <c r="U55" s="140">
        <v>12</v>
      </c>
      <c r="V55" s="142" t="s">
        <v>148</v>
      </c>
      <c r="W55" s="140">
        <v>0</v>
      </c>
      <c r="X55" s="141">
        <v>23</v>
      </c>
      <c r="Y55" s="141">
        <v>20</v>
      </c>
      <c r="Z55" s="142">
        <v>43</v>
      </c>
      <c r="AA55" s="141">
        <v>0</v>
      </c>
      <c r="AB55" s="141">
        <v>0</v>
      </c>
      <c r="AC55" s="141">
        <v>5</v>
      </c>
      <c r="AD55" s="141">
        <v>0</v>
      </c>
      <c r="AE55" s="141">
        <v>0</v>
      </c>
      <c r="AF55" s="140">
        <v>0</v>
      </c>
      <c r="AG55" s="141">
        <v>29</v>
      </c>
      <c r="AH55" s="141">
        <v>1</v>
      </c>
      <c r="AI55" s="351">
        <v>30</v>
      </c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140">
        <v>6</v>
      </c>
      <c r="AX55" s="141">
        <v>4</v>
      </c>
      <c r="AY55" s="141">
        <v>93</v>
      </c>
      <c r="AZ55" s="141">
        <v>99</v>
      </c>
      <c r="BA55" s="141">
        <v>97</v>
      </c>
      <c r="BB55" s="141">
        <v>99</v>
      </c>
      <c r="BC55" s="141">
        <v>13</v>
      </c>
      <c r="BD55" s="141">
        <v>9</v>
      </c>
      <c r="BE55" s="141">
        <v>49</v>
      </c>
      <c r="BF55" s="141">
        <v>21</v>
      </c>
      <c r="BG55" s="141">
        <v>28</v>
      </c>
      <c r="BH55" s="141">
        <v>2</v>
      </c>
      <c r="BI55" s="141">
        <v>286</v>
      </c>
      <c r="BJ55" s="141">
        <v>234</v>
      </c>
      <c r="BK55" s="142">
        <v>520</v>
      </c>
      <c r="BL55" s="138"/>
      <c r="BM55" s="140">
        <v>253</v>
      </c>
      <c r="BN55" s="141">
        <v>183</v>
      </c>
      <c r="BO55" s="141">
        <v>33</v>
      </c>
      <c r="BP55" s="141">
        <v>51</v>
      </c>
      <c r="BQ55" s="141">
        <v>295</v>
      </c>
      <c r="BR55" s="141">
        <v>166</v>
      </c>
      <c r="BS55" s="141">
        <v>244</v>
      </c>
      <c r="BT55" s="141">
        <v>215</v>
      </c>
      <c r="BU55" s="141">
        <v>825</v>
      </c>
      <c r="BV55" s="141">
        <v>615</v>
      </c>
      <c r="BW55" s="142">
        <v>1440</v>
      </c>
      <c r="BY55" s="330">
        <v>0</v>
      </c>
      <c r="BZ55" s="324">
        <v>0</v>
      </c>
      <c r="CA55" s="324">
        <v>0</v>
      </c>
      <c r="CB55" s="324">
        <v>54</v>
      </c>
      <c r="CC55" s="324">
        <v>167</v>
      </c>
      <c r="CD55" s="324">
        <v>182</v>
      </c>
      <c r="CE55" s="324">
        <v>12</v>
      </c>
      <c r="CF55" s="324">
        <v>50</v>
      </c>
      <c r="CG55" s="324">
        <v>86</v>
      </c>
      <c r="CH55" s="324">
        <v>166</v>
      </c>
      <c r="CI55" s="324">
        <v>194</v>
      </c>
      <c r="CJ55" s="324">
        <v>9</v>
      </c>
      <c r="CK55" s="324">
        <v>459</v>
      </c>
      <c r="CL55" s="324">
        <v>461</v>
      </c>
      <c r="CM55" s="358">
        <v>920</v>
      </c>
    </row>
    <row r="56" spans="1:91" ht="25.5">
      <c r="A56" s="323" t="s">
        <v>556</v>
      </c>
      <c r="B56" s="324">
        <v>14</v>
      </c>
      <c r="C56" s="324">
        <v>178</v>
      </c>
      <c r="D56" s="324">
        <v>42</v>
      </c>
      <c r="E56" s="324">
        <v>184</v>
      </c>
      <c r="F56" s="324">
        <v>82</v>
      </c>
      <c r="G56" s="324">
        <v>208</v>
      </c>
      <c r="H56" s="324">
        <v>1</v>
      </c>
      <c r="I56" s="324">
        <v>4</v>
      </c>
      <c r="J56" s="324">
        <v>0</v>
      </c>
      <c r="K56" s="324">
        <v>0</v>
      </c>
      <c r="L56" s="324">
        <v>139</v>
      </c>
      <c r="M56" s="324">
        <v>574</v>
      </c>
      <c r="N56" s="324">
        <v>713</v>
      </c>
      <c r="O56" s="402">
        <v>4.12</v>
      </c>
      <c r="P56" s="324">
        <v>13362</v>
      </c>
      <c r="Q56" s="324">
        <v>49316</v>
      </c>
      <c r="R56" s="324">
        <v>712</v>
      </c>
      <c r="S56" s="324" t="s">
        <v>559</v>
      </c>
      <c r="T56" s="358" t="s">
        <v>560</v>
      </c>
      <c r="U56" s="324">
        <v>1</v>
      </c>
      <c r="V56" s="358">
        <v>3</v>
      </c>
      <c r="W56" s="324">
        <v>0</v>
      </c>
      <c r="X56" s="324">
        <v>36</v>
      </c>
      <c r="Y56" s="324">
        <v>18</v>
      </c>
      <c r="Z56" s="358">
        <v>49</v>
      </c>
      <c r="AA56" s="141">
        <v>0</v>
      </c>
      <c r="AB56" s="141">
        <v>0</v>
      </c>
      <c r="AC56" s="141">
        <v>4</v>
      </c>
      <c r="AD56" s="141">
        <v>0</v>
      </c>
      <c r="AE56" s="142">
        <v>0</v>
      </c>
      <c r="AF56" s="141">
        <v>0</v>
      </c>
      <c r="AG56" s="141">
        <v>14</v>
      </c>
      <c r="AH56" s="141">
        <v>7</v>
      </c>
      <c r="AI56" s="142">
        <v>21</v>
      </c>
      <c r="AJ56" s="115"/>
      <c r="AK56" s="115"/>
      <c r="AL56" s="115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140">
        <v>6</v>
      </c>
      <c r="AX56" s="141">
        <v>3</v>
      </c>
      <c r="AY56" s="141">
        <v>87</v>
      </c>
      <c r="AZ56" s="141">
        <v>94</v>
      </c>
      <c r="BA56" s="141">
        <v>94</v>
      </c>
      <c r="BB56" s="141">
        <v>101</v>
      </c>
      <c r="BC56" s="141">
        <v>17</v>
      </c>
      <c r="BD56" s="141">
        <v>11</v>
      </c>
      <c r="BE56" s="141">
        <v>56</v>
      </c>
      <c r="BF56" s="141">
        <v>24</v>
      </c>
      <c r="BG56" s="141">
        <v>29</v>
      </c>
      <c r="BH56" s="141">
        <v>2</v>
      </c>
      <c r="BI56" s="141">
        <v>289</v>
      </c>
      <c r="BJ56" s="141">
        <v>235</v>
      </c>
      <c r="BK56" s="142">
        <v>524</v>
      </c>
      <c r="BL56" s="138"/>
      <c r="BM56" s="330">
        <v>267</v>
      </c>
      <c r="BN56" s="324">
        <v>196</v>
      </c>
      <c r="BO56" s="324">
        <v>22</v>
      </c>
      <c r="BP56" s="324">
        <v>39</v>
      </c>
      <c r="BQ56" s="324">
        <v>244</v>
      </c>
      <c r="BR56" s="324">
        <v>126</v>
      </c>
      <c r="BS56" s="324">
        <v>315</v>
      </c>
      <c r="BT56" s="324">
        <v>103</v>
      </c>
      <c r="BU56" s="324">
        <v>848</v>
      </c>
      <c r="BV56" s="324">
        <v>464</v>
      </c>
      <c r="BW56" s="358">
        <v>1312</v>
      </c>
      <c r="BY56" s="330">
        <v>0</v>
      </c>
      <c r="BZ56" s="324">
        <v>0</v>
      </c>
      <c r="CA56" s="324">
        <v>0</v>
      </c>
      <c r="CB56" s="324">
        <v>35</v>
      </c>
      <c r="CC56" s="324">
        <v>96</v>
      </c>
      <c r="CD56" s="324">
        <v>145</v>
      </c>
      <c r="CE56" s="324">
        <v>0</v>
      </c>
      <c r="CF56" s="324">
        <v>67</v>
      </c>
      <c r="CG56" s="324">
        <v>99</v>
      </c>
      <c r="CH56" s="324">
        <v>115</v>
      </c>
      <c r="CI56" s="324">
        <v>221</v>
      </c>
      <c r="CJ56" s="324">
        <v>8</v>
      </c>
      <c r="CK56" s="324">
        <v>416</v>
      </c>
      <c r="CL56" s="324">
        <v>370</v>
      </c>
      <c r="CM56" s="358">
        <v>786</v>
      </c>
    </row>
    <row r="57" spans="1:91" ht="25.5">
      <c r="A57" s="323" t="s">
        <v>691</v>
      </c>
      <c r="B57" s="324">
        <v>18</v>
      </c>
      <c r="C57" s="324">
        <v>197</v>
      </c>
      <c r="D57" s="324">
        <v>45</v>
      </c>
      <c r="E57" s="324">
        <v>187</v>
      </c>
      <c r="F57" s="324">
        <v>80</v>
      </c>
      <c r="G57" s="324">
        <v>178</v>
      </c>
      <c r="H57" s="324">
        <v>1</v>
      </c>
      <c r="I57" s="324">
        <v>4</v>
      </c>
      <c r="J57" s="324">
        <v>0</v>
      </c>
      <c r="K57" s="324">
        <v>0</v>
      </c>
      <c r="L57" s="324">
        <v>144</v>
      </c>
      <c r="M57" s="324">
        <v>566</v>
      </c>
      <c r="N57" s="324">
        <v>710</v>
      </c>
      <c r="O57" s="402">
        <v>3.2258064516129031E-2</v>
      </c>
      <c r="P57" s="324">
        <v>13656</v>
      </c>
      <c r="Q57" s="499">
        <v>21231.200000000001</v>
      </c>
      <c r="R57" s="324">
        <v>710</v>
      </c>
      <c r="S57" s="324" t="s">
        <v>692</v>
      </c>
      <c r="T57" s="358" t="s">
        <v>712</v>
      </c>
      <c r="U57" s="324">
        <v>14</v>
      </c>
      <c r="V57" s="358">
        <v>2</v>
      </c>
      <c r="W57" s="324">
        <v>0</v>
      </c>
      <c r="X57" s="324">
        <v>30</v>
      </c>
      <c r="Y57" s="324">
        <v>23</v>
      </c>
      <c r="Z57" s="358">
        <v>53</v>
      </c>
      <c r="AA57" s="141">
        <v>0</v>
      </c>
      <c r="AB57" s="141">
        <v>0</v>
      </c>
      <c r="AC57" s="141">
        <v>2</v>
      </c>
      <c r="AD57" s="141">
        <v>0</v>
      </c>
      <c r="AE57" s="142">
        <v>0</v>
      </c>
      <c r="AF57" s="141">
        <v>0</v>
      </c>
      <c r="AG57" s="141">
        <v>9</v>
      </c>
      <c r="AH57" s="141">
        <v>1</v>
      </c>
      <c r="AI57" s="142">
        <v>10</v>
      </c>
      <c r="AJ57" s="115"/>
      <c r="AK57" s="115"/>
      <c r="AL57" s="115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143">
        <v>7</v>
      </c>
      <c r="AX57" s="144">
        <v>4</v>
      </c>
      <c r="AY57" s="144">
        <v>106</v>
      </c>
      <c r="AZ57" s="144">
        <v>116</v>
      </c>
      <c r="BA57" s="144">
        <v>101</v>
      </c>
      <c r="BB57" s="144">
        <v>104</v>
      </c>
      <c r="BC57" s="144">
        <v>20</v>
      </c>
      <c r="BD57" s="144">
        <v>11</v>
      </c>
      <c r="BE57" s="287">
        <v>49</v>
      </c>
      <c r="BF57" s="144">
        <v>21</v>
      </c>
      <c r="BG57" s="144">
        <v>32</v>
      </c>
      <c r="BH57" s="144">
        <v>3</v>
      </c>
      <c r="BI57" s="144">
        <v>315</v>
      </c>
      <c r="BJ57" s="144">
        <v>259</v>
      </c>
      <c r="BK57" s="145">
        <v>574</v>
      </c>
      <c r="BL57" s="138"/>
      <c r="BM57" s="288">
        <v>279</v>
      </c>
      <c r="BN57" s="287">
        <v>220</v>
      </c>
      <c r="BO57" s="287">
        <v>36</v>
      </c>
      <c r="BP57" s="287">
        <v>39</v>
      </c>
      <c r="BQ57" s="287">
        <v>264</v>
      </c>
      <c r="BR57" s="287">
        <v>135</v>
      </c>
      <c r="BS57" s="287">
        <v>323</v>
      </c>
      <c r="BT57" s="287">
        <v>128</v>
      </c>
      <c r="BU57" s="287">
        <v>717</v>
      </c>
      <c r="BV57" s="287">
        <v>708</v>
      </c>
      <c r="BW57" s="331">
        <v>1425</v>
      </c>
      <c r="BY57" s="288">
        <v>0</v>
      </c>
      <c r="BZ57" s="287">
        <v>0</v>
      </c>
      <c r="CA57" s="287">
        <v>0</v>
      </c>
      <c r="CB57" s="287">
        <v>65</v>
      </c>
      <c r="CC57" s="287">
        <v>127</v>
      </c>
      <c r="CD57" s="287">
        <v>164</v>
      </c>
      <c r="CE57" s="287">
        <v>0</v>
      </c>
      <c r="CF57" s="287">
        <v>64</v>
      </c>
      <c r="CG57" s="287">
        <v>108</v>
      </c>
      <c r="CH57" s="287">
        <v>105</v>
      </c>
      <c r="CI57" s="287">
        <v>216</v>
      </c>
      <c r="CJ57" s="287">
        <v>1</v>
      </c>
      <c r="CK57" s="287">
        <v>451</v>
      </c>
      <c r="CL57" s="287">
        <v>399</v>
      </c>
      <c r="CM57" s="331">
        <v>850</v>
      </c>
    </row>
    <row r="58" spans="1:91" ht="25.5">
      <c r="A58" s="281" t="s">
        <v>699</v>
      </c>
      <c r="B58" s="287">
        <v>19</v>
      </c>
      <c r="C58" s="287">
        <v>212</v>
      </c>
      <c r="D58" s="287">
        <v>60</v>
      </c>
      <c r="E58" s="287">
        <v>177</v>
      </c>
      <c r="F58" s="287">
        <v>74</v>
      </c>
      <c r="G58" s="287">
        <v>178</v>
      </c>
      <c r="H58" s="287">
        <v>3</v>
      </c>
      <c r="I58" s="287">
        <v>0</v>
      </c>
      <c r="J58" s="287">
        <v>0</v>
      </c>
      <c r="K58" s="287">
        <v>0</v>
      </c>
      <c r="L58" s="287">
        <v>156</v>
      </c>
      <c r="M58" s="287">
        <v>567</v>
      </c>
      <c r="N58" s="331">
        <v>723</v>
      </c>
      <c r="O58" s="429" t="s">
        <v>700</v>
      </c>
      <c r="P58" s="447">
        <v>12639</v>
      </c>
      <c r="Q58" s="447">
        <v>19694</v>
      </c>
      <c r="R58" s="287">
        <v>723</v>
      </c>
      <c r="S58" s="287" t="s">
        <v>708</v>
      </c>
      <c r="T58" s="331" t="s">
        <v>709</v>
      </c>
      <c r="U58" s="287">
        <v>10</v>
      </c>
      <c r="V58" s="331">
        <v>8</v>
      </c>
      <c r="W58" s="287">
        <v>8</v>
      </c>
      <c r="X58" s="287">
        <v>28</v>
      </c>
      <c r="Y58" s="287">
        <v>21</v>
      </c>
      <c r="Z58" s="331">
        <v>57</v>
      </c>
      <c r="AA58" s="144">
        <v>0</v>
      </c>
      <c r="AB58" s="144">
        <v>0</v>
      </c>
      <c r="AC58" s="144">
        <v>8</v>
      </c>
      <c r="AD58" s="144">
        <v>0</v>
      </c>
      <c r="AE58" s="145">
        <v>8</v>
      </c>
      <c r="AF58" s="144">
        <v>0</v>
      </c>
      <c r="AG58" s="144">
        <v>15</v>
      </c>
      <c r="AH58" s="144">
        <v>3</v>
      </c>
      <c r="AI58" s="145">
        <v>18</v>
      </c>
      <c r="AJ58" s="115"/>
      <c r="AK58" s="115"/>
      <c r="AL58" s="115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141"/>
      <c r="AX58" s="141"/>
      <c r="AY58" s="141"/>
      <c r="AZ58" s="141"/>
      <c r="BA58" s="141"/>
      <c r="BB58" s="141"/>
      <c r="BC58" s="141"/>
      <c r="BD58" s="141"/>
      <c r="BE58" s="324"/>
      <c r="BF58" s="141"/>
      <c r="BG58" s="141"/>
      <c r="BH58" s="141"/>
      <c r="BI58" s="141"/>
      <c r="BJ58" s="141"/>
      <c r="BK58" s="141"/>
      <c r="BL58" s="138"/>
      <c r="BM58" s="324"/>
      <c r="BN58" s="324"/>
      <c r="BO58" s="324"/>
      <c r="BP58" s="324"/>
      <c r="BQ58" s="324"/>
      <c r="BR58" s="324"/>
      <c r="BS58" s="324"/>
      <c r="BT58" s="324"/>
      <c r="BU58" s="324"/>
      <c r="BV58" s="324"/>
      <c r="BW58" s="324"/>
      <c r="BY58" s="324"/>
      <c r="BZ58" s="324"/>
      <c r="CA58" s="324"/>
      <c r="CB58" s="324"/>
      <c r="CC58" s="324"/>
      <c r="CD58" s="324"/>
      <c r="CE58" s="324"/>
      <c r="CF58" s="324"/>
      <c r="CG58" s="324"/>
      <c r="CH58" s="324"/>
      <c r="CI58" s="324"/>
      <c r="CJ58" s="324"/>
      <c r="CK58" s="324"/>
      <c r="CL58" s="324"/>
      <c r="CM58" s="324"/>
    </row>
    <row r="59" spans="1:91" ht="19.5" customHeight="1">
      <c r="A59" s="541" t="s">
        <v>242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32"/>
      <c r="L59" s="115"/>
      <c r="M59" s="115"/>
      <c r="N59" s="115"/>
      <c r="O59" s="115"/>
      <c r="P59" s="115"/>
      <c r="Q59" s="115"/>
      <c r="R59" s="115"/>
      <c r="S59" s="115"/>
      <c r="Z59" s="23"/>
      <c r="AA59" s="106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114"/>
      <c r="AY59" s="146"/>
      <c r="AZ59" s="146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22"/>
      <c r="BP59" s="124"/>
      <c r="BS59" s="124"/>
    </row>
    <row r="60" spans="1:91" ht="19.5" customHeight="1">
      <c r="A60" s="542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103"/>
      <c r="AK60" s="103"/>
      <c r="AL60" s="103"/>
      <c r="AM60" s="103"/>
      <c r="AN60" s="103"/>
      <c r="AO60" s="103"/>
      <c r="AP60" s="103"/>
      <c r="AQ60" s="103"/>
      <c r="AR60" s="23"/>
      <c r="AS60" s="23"/>
      <c r="AT60" s="23"/>
      <c r="AU60" s="23"/>
      <c r="AV60" s="23"/>
      <c r="AW60" s="23"/>
      <c r="AX60" s="114"/>
      <c r="AY60" s="146"/>
      <c r="AZ60" s="146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22"/>
      <c r="BP60" s="124"/>
      <c r="BS60" s="124"/>
    </row>
    <row r="61" spans="1:91" s="43" customFormat="1" ht="20.25" customHeight="1">
      <c r="A61" s="160" t="s">
        <v>26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385"/>
      <c r="O61" s="107"/>
      <c r="P61" s="107"/>
      <c r="Q61" s="107"/>
      <c r="R61" s="107"/>
      <c r="S61" s="107"/>
      <c r="AL61" s="538"/>
      <c r="AM61" s="539"/>
      <c r="AN61" s="548"/>
      <c r="AO61" s="549"/>
      <c r="AP61" s="549"/>
      <c r="AX61" s="114"/>
      <c r="AY61" s="146"/>
      <c r="AZ61" s="146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22"/>
      <c r="BP61" s="124"/>
      <c r="BQ61" s="124"/>
      <c r="BR61" s="124"/>
      <c r="BS61" s="124"/>
    </row>
    <row r="62" spans="1:91" s="43" customFormat="1" ht="20.25" customHeight="1">
      <c r="A62" s="282" t="s">
        <v>666</v>
      </c>
      <c r="B62" s="518" t="s">
        <v>148</v>
      </c>
      <c r="C62" s="518"/>
      <c r="D62" s="518" t="s">
        <v>148</v>
      </c>
      <c r="E62" s="518"/>
      <c r="F62" s="518" t="s">
        <v>148</v>
      </c>
      <c r="G62" s="518"/>
      <c r="H62" s="518" t="s">
        <v>148</v>
      </c>
      <c r="I62" s="518"/>
      <c r="J62" s="518" t="s">
        <v>148</v>
      </c>
      <c r="K62" s="518"/>
      <c r="L62" s="519">
        <v>85</v>
      </c>
      <c r="M62" s="519">
        <v>85</v>
      </c>
      <c r="N62" s="136">
        <v>85</v>
      </c>
      <c r="O62" s="107"/>
      <c r="P62" s="134">
        <v>3174</v>
      </c>
      <c r="Q62" s="148" t="s">
        <v>148</v>
      </c>
      <c r="R62" s="135">
        <v>85</v>
      </c>
      <c r="S62" s="148" t="s">
        <v>293</v>
      </c>
      <c r="T62" s="136" t="s">
        <v>148</v>
      </c>
      <c r="AL62" s="538"/>
      <c r="AM62" s="539"/>
      <c r="AN62" s="548"/>
      <c r="AO62" s="549"/>
      <c r="AP62" s="549"/>
      <c r="AX62" s="114"/>
      <c r="AY62" s="146"/>
      <c r="AZ62" s="146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22"/>
      <c r="BP62" s="124"/>
      <c r="BQ62" s="124"/>
      <c r="BR62" s="124"/>
      <c r="BS62" s="124"/>
    </row>
    <row r="63" spans="1:91" s="43" customFormat="1" ht="20.25" customHeight="1">
      <c r="A63" s="282" t="s">
        <v>667</v>
      </c>
      <c r="B63" s="516" t="s">
        <v>148</v>
      </c>
      <c r="C63" s="516"/>
      <c r="D63" s="516" t="s">
        <v>148</v>
      </c>
      <c r="E63" s="516"/>
      <c r="F63" s="516" t="s">
        <v>148</v>
      </c>
      <c r="G63" s="516"/>
      <c r="H63" s="516" t="s">
        <v>148</v>
      </c>
      <c r="I63" s="516"/>
      <c r="J63" s="516" t="s">
        <v>148</v>
      </c>
      <c r="K63" s="516"/>
      <c r="L63" s="517">
        <v>86</v>
      </c>
      <c r="M63" s="517">
        <v>86</v>
      </c>
      <c r="N63" s="142">
        <v>86</v>
      </c>
      <c r="O63" s="107"/>
      <c r="P63" s="140">
        <v>3375</v>
      </c>
      <c r="Q63" s="141" t="s">
        <v>148</v>
      </c>
      <c r="R63" s="141">
        <v>86</v>
      </c>
      <c r="S63" s="150" t="s">
        <v>207</v>
      </c>
      <c r="T63" s="142" t="s">
        <v>148</v>
      </c>
      <c r="AL63" s="538"/>
      <c r="AM63" s="539"/>
      <c r="AN63" s="548"/>
      <c r="AO63" s="549"/>
      <c r="AP63" s="549"/>
      <c r="AX63" s="114"/>
      <c r="AY63" s="146"/>
      <c r="AZ63" s="146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22"/>
      <c r="BP63" s="124"/>
      <c r="BQ63" s="124"/>
      <c r="BR63" s="124"/>
      <c r="BS63" s="124"/>
    </row>
    <row r="64" spans="1:91" s="43" customFormat="1" ht="20.25" customHeight="1">
      <c r="A64" s="282" t="s">
        <v>668</v>
      </c>
      <c r="B64" s="516" t="s">
        <v>148</v>
      </c>
      <c r="C64" s="516"/>
      <c r="D64" s="516" t="s">
        <v>148</v>
      </c>
      <c r="E64" s="516"/>
      <c r="F64" s="516" t="s">
        <v>148</v>
      </c>
      <c r="G64" s="516"/>
      <c r="H64" s="516" t="s">
        <v>148</v>
      </c>
      <c r="I64" s="516"/>
      <c r="J64" s="516" t="s">
        <v>148</v>
      </c>
      <c r="K64" s="516"/>
      <c r="L64" s="517">
        <v>87</v>
      </c>
      <c r="M64" s="517">
        <v>87</v>
      </c>
      <c r="N64" s="142">
        <v>87</v>
      </c>
      <c r="O64" s="107"/>
      <c r="P64" s="140">
        <v>3204</v>
      </c>
      <c r="Q64" s="141" t="s">
        <v>148</v>
      </c>
      <c r="R64" s="141">
        <v>87</v>
      </c>
      <c r="S64" s="150" t="s">
        <v>289</v>
      </c>
      <c r="T64" s="142" t="s">
        <v>148</v>
      </c>
      <c r="AL64" s="538"/>
      <c r="AM64" s="539"/>
      <c r="AN64" s="548"/>
      <c r="AO64" s="549"/>
      <c r="AP64" s="549"/>
      <c r="AX64" s="114"/>
      <c r="AY64" s="146"/>
      <c r="AZ64" s="146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22"/>
      <c r="BP64" s="124"/>
      <c r="BQ64" s="124"/>
      <c r="BR64" s="124"/>
      <c r="BS64" s="124"/>
    </row>
    <row r="65" spans="1:71" s="43" customFormat="1" ht="20.25" customHeight="1">
      <c r="A65" s="282" t="s">
        <v>669</v>
      </c>
      <c r="B65" s="516" t="s">
        <v>148</v>
      </c>
      <c r="C65" s="516"/>
      <c r="D65" s="516" t="s">
        <v>148</v>
      </c>
      <c r="E65" s="516"/>
      <c r="F65" s="516" t="s">
        <v>148</v>
      </c>
      <c r="G65" s="516"/>
      <c r="H65" s="516" t="s">
        <v>148</v>
      </c>
      <c r="I65" s="516"/>
      <c r="J65" s="516" t="s">
        <v>148</v>
      </c>
      <c r="K65" s="516"/>
      <c r="L65" s="517">
        <v>94</v>
      </c>
      <c r="M65" s="517">
        <v>94</v>
      </c>
      <c r="N65" s="142">
        <v>94</v>
      </c>
      <c r="O65" s="107"/>
      <c r="P65" s="140">
        <v>3143</v>
      </c>
      <c r="Q65" s="141" t="s">
        <v>148</v>
      </c>
      <c r="R65" s="141">
        <v>94</v>
      </c>
      <c r="S65" s="150" t="s">
        <v>260</v>
      </c>
      <c r="T65" s="142" t="s">
        <v>148</v>
      </c>
      <c r="AL65" s="538"/>
      <c r="AM65" s="539"/>
      <c r="AN65" s="548"/>
      <c r="AO65" s="549"/>
      <c r="AP65" s="549"/>
      <c r="AX65" s="114"/>
      <c r="AY65" s="146"/>
      <c r="AZ65" s="146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22"/>
      <c r="BP65" s="124"/>
      <c r="BQ65" s="124"/>
      <c r="BR65" s="124"/>
      <c r="BS65" s="124"/>
    </row>
    <row r="66" spans="1:71" s="43" customFormat="1" ht="20.25" customHeight="1">
      <c r="A66" s="282" t="s">
        <v>670</v>
      </c>
      <c r="B66" s="516" t="s">
        <v>148</v>
      </c>
      <c r="C66" s="516"/>
      <c r="D66" s="516" t="s">
        <v>148</v>
      </c>
      <c r="E66" s="516"/>
      <c r="F66" s="516" t="s">
        <v>148</v>
      </c>
      <c r="G66" s="516"/>
      <c r="H66" s="516" t="s">
        <v>148</v>
      </c>
      <c r="I66" s="516"/>
      <c r="J66" s="516" t="s">
        <v>148</v>
      </c>
      <c r="K66" s="516"/>
      <c r="L66" s="517">
        <v>100</v>
      </c>
      <c r="M66" s="517">
        <v>100</v>
      </c>
      <c r="N66" s="142">
        <v>100</v>
      </c>
      <c r="O66" s="107"/>
      <c r="P66" s="140">
        <v>2569</v>
      </c>
      <c r="Q66" s="141" t="s">
        <v>148</v>
      </c>
      <c r="R66" s="141">
        <v>100</v>
      </c>
      <c r="S66" s="150" t="s">
        <v>217</v>
      </c>
      <c r="T66" s="142" t="s">
        <v>148</v>
      </c>
      <c r="AL66" s="538"/>
      <c r="AM66" s="539"/>
      <c r="AN66" s="548"/>
      <c r="AO66" s="549"/>
      <c r="AP66" s="549"/>
      <c r="AX66" s="114"/>
      <c r="AY66" s="146"/>
      <c r="AZ66" s="146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22"/>
      <c r="BP66" s="124"/>
      <c r="BQ66" s="124"/>
      <c r="BR66" s="124"/>
      <c r="BS66" s="124"/>
    </row>
    <row r="67" spans="1:71" s="43" customFormat="1" ht="20.25" customHeight="1">
      <c r="A67" s="282" t="s">
        <v>671</v>
      </c>
      <c r="B67" s="516" t="s">
        <v>148</v>
      </c>
      <c r="C67" s="516"/>
      <c r="D67" s="516" t="s">
        <v>148</v>
      </c>
      <c r="E67" s="516"/>
      <c r="F67" s="516" t="s">
        <v>148</v>
      </c>
      <c r="G67" s="516"/>
      <c r="H67" s="516" t="s">
        <v>148</v>
      </c>
      <c r="I67" s="516"/>
      <c r="J67" s="516" t="s">
        <v>148</v>
      </c>
      <c r="K67" s="516"/>
      <c r="L67" s="517">
        <v>102</v>
      </c>
      <c r="M67" s="517">
        <v>102</v>
      </c>
      <c r="N67" s="142">
        <v>102</v>
      </c>
      <c r="O67" s="107"/>
      <c r="P67" s="140">
        <v>2511</v>
      </c>
      <c r="Q67" s="141" t="s">
        <v>148</v>
      </c>
      <c r="R67" s="141">
        <v>102</v>
      </c>
      <c r="S67" s="150" t="s">
        <v>210</v>
      </c>
      <c r="T67" s="142" t="s">
        <v>148</v>
      </c>
      <c r="AL67" s="538"/>
      <c r="AM67" s="539"/>
      <c r="AN67" s="548"/>
      <c r="AO67" s="549"/>
      <c r="AP67" s="549"/>
      <c r="AX67" s="114"/>
      <c r="AY67" s="146"/>
      <c r="AZ67" s="146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22"/>
      <c r="BP67" s="124"/>
      <c r="BQ67" s="124"/>
      <c r="BR67" s="124"/>
      <c r="BS67" s="124"/>
    </row>
    <row r="68" spans="1:71" s="43" customFormat="1" ht="20.25" customHeight="1">
      <c r="A68" s="282" t="s">
        <v>672</v>
      </c>
      <c r="B68" s="516" t="s">
        <v>148</v>
      </c>
      <c r="C68" s="516"/>
      <c r="D68" s="516" t="s">
        <v>148</v>
      </c>
      <c r="E68" s="516"/>
      <c r="F68" s="516" t="s">
        <v>148</v>
      </c>
      <c r="G68" s="516"/>
      <c r="H68" s="516" t="s">
        <v>148</v>
      </c>
      <c r="I68" s="516"/>
      <c r="J68" s="516" t="s">
        <v>148</v>
      </c>
      <c r="K68" s="516"/>
      <c r="L68" s="517">
        <v>108</v>
      </c>
      <c r="M68" s="517">
        <v>108</v>
      </c>
      <c r="N68" s="142">
        <v>108</v>
      </c>
      <c r="O68" s="107"/>
      <c r="P68" s="140">
        <v>2794</v>
      </c>
      <c r="Q68" s="141" t="s">
        <v>148</v>
      </c>
      <c r="R68" s="141">
        <v>108</v>
      </c>
      <c r="S68" s="150" t="s">
        <v>217</v>
      </c>
      <c r="T68" s="142" t="s">
        <v>148</v>
      </c>
      <c r="AL68" s="538"/>
      <c r="AM68" s="539"/>
      <c r="AN68" s="548"/>
      <c r="AO68" s="549"/>
      <c r="AP68" s="549"/>
      <c r="AX68" s="114"/>
      <c r="AY68" s="146"/>
      <c r="AZ68" s="146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22"/>
      <c r="BP68" s="124"/>
      <c r="BQ68" s="124"/>
      <c r="BR68" s="124"/>
      <c r="BS68" s="124"/>
    </row>
    <row r="69" spans="1:71" s="43" customFormat="1" ht="20.25" customHeight="1">
      <c r="A69" s="282" t="s">
        <v>673</v>
      </c>
      <c r="B69" s="516" t="s">
        <v>148</v>
      </c>
      <c r="C69" s="516"/>
      <c r="D69" s="516" t="s">
        <v>148</v>
      </c>
      <c r="E69" s="516"/>
      <c r="F69" s="516" t="s">
        <v>148</v>
      </c>
      <c r="G69" s="516"/>
      <c r="H69" s="516" t="s">
        <v>148</v>
      </c>
      <c r="I69" s="516"/>
      <c r="J69" s="516" t="s">
        <v>148</v>
      </c>
      <c r="K69" s="516"/>
      <c r="L69" s="517">
        <v>111</v>
      </c>
      <c r="M69" s="517">
        <v>111</v>
      </c>
      <c r="N69" s="142">
        <v>111</v>
      </c>
      <c r="O69" s="107"/>
      <c r="P69" s="140">
        <v>2794</v>
      </c>
      <c r="Q69" s="141" t="s">
        <v>148</v>
      </c>
      <c r="R69" s="141">
        <v>111</v>
      </c>
      <c r="S69" s="150" t="s">
        <v>217</v>
      </c>
      <c r="T69" s="142" t="s">
        <v>148</v>
      </c>
      <c r="AL69" s="538"/>
      <c r="AM69" s="539"/>
      <c r="AN69" s="548"/>
      <c r="AO69" s="549"/>
      <c r="AP69" s="549"/>
      <c r="AX69" s="114"/>
      <c r="AY69" s="146"/>
      <c r="AZ69" s="146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22"/>
      <c r="BP69" s="124"/>
      <c r="BQ69" s="124"/>
      <c r="BR69" s="124"/>
      <c r="BS69" s="124"/>
    </row>
    <row r="70" spans="1:71" s="43" customFormat="1" ht="20.25" customHeight="1">
      <c r="A70" s="282" t="s">
        <v>674</v>
      </c>
      <c r="B70" s="516" t="s">
        <v>148</v>
      </c>
      <c r="C70" s="516"/>
      <c r="D70" s="516" t="s">
        <v>148</v>
      </c>
      <c r="E70" s="516"/>
      <c r="F70" s="516" t="s">
        <v>148</v>
      </c>
      <c r="G70" s="516"/>
      <c r="H70" s="516" t="s">
        <v>148</v>
      </c>
      <c r="I70" s="516"/>
      <c r="J70" s="516" t="s">
        <v>148</v>
      </c>
      <c r="K70" s="516"/>
      <c r="L70" s="517" t="s">
        <v>148</v>
      </c>
      <c r="M70" s="517">
        <v>0</v>
      </c>
      <c r="N70" s="142" t="s">
        <v>148</v>
      </c>
      <c r="O70" s="107"/>
      <c r="P70" s="140">
        <v>2794</v>
      </c>
      <c r="Q70" s="141" t="s">
        <v>148</v>
      </c>
      <c r="R70" s="141" t="s">
        <v>148</v>
      </c>
      <c r="S70" s="150" t="s">
        <v>148</v>
      </c>
      <c r="T70" s="142" t="s">
        <v>148</v>
      </c>
      <c r="AL70" s="538"/>
      <c r="AM70" s="539"/>
      <c r="AN70" s="548"/>
      <c r="AO70" s="549"/>
      <c r="AP70" s="549"/>
      <c r="AX70" s="114"/>
      <c r="AY70" s="146"/>
      <c r="AZ70" s="146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22"/>
      <c r="BP70" s="124"/>
      <c r="BQ70" s="124"/>
      <c r="BR70" s="124"/>
      <c r="BS70" s="124"/>
    </row>
    <row r="71" spans="1:71" s="43" customFormat="1" ht="20.25" customHeight="1">
      <c r="A71" s="282" t="s">
        <v>675</v>
      </c>
      <c r="B71" s="516" t="s">
        <v>148</v>
      </c>
      <c r="C71" s="516"/>
      <c r="D71" s="516" t="s">
        <v>148</v>
      </c>
      <c r="E71" s="516"/>
      <c r="F71" s="516" t="s">
        <v>148</v>
      </c>
      <c r="G71" s="516"/>
      <c r="H71" s="516" t="s">
        <v>148</v>
      </c>
      <c r="I71" s="516"/>
      <c r="J71" s="516" t="s">
        <v>148</v>
      </c>
      <c r="K71" s="516"/>
      <c r="L71" s="517" t="s">
        <v>148</v>
      </c>
      <c r="M71" s="517">
        <v>1</v>
      </c>
      <c r="N71" s="142" t="s">
        <v>148</v>
      </c>
      <c r="O71" s="107"/>
      <c r="P71" s="140">
        <v>2676</v>
      </c>
      <c r="Q71" s="141" t="s">
        <v>148</v>
      </c>
      <c r="R71" s="141" t="s">
        <v>148</v>
      </c>
      <c r="S71" s="150" t="s">
        <v>148</v>
      </c>
      <c r="T71" s="142" t="s">
        <v>148</v>
      </c>
      <c r="AL71" s="538"/>
      <c r="AM71" s="539"/>
      <c r="AN71" s="548"/>
      <c r="AO71" s="549"/>
      <c r="AP71" s="549"/>
      <c r="AX71" s="114"/>
      <c r="AY71" s="146"/>
      <c r="AZ71" s="146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22"/>
      <c r="BP71" s="124"/>
      <c r="BQ71" s="124"/>
      <c r="BR71" s="124"/>
      <c r="BS71" s="124"/>
    </row>
    <row r="72" spans="1:71" s="43" customFormat="1" ht="20.25" customHeight="1">
      <c r="A72" s="282" t="s">
        <v>676</v>
      </c>
      <c r="B72" s="516" t="s">
        <v>148</v>
      </c>
      <c r="C72" s="516"/>
      <c r="D72" s="516" t="s">
        <v>148</v>
      </c>
      <c r="E72" s="516"/>
      <c r="F72" s="516" t="s">
        <v>148</v>
      </c>
      <c r="G72" s="516"/>
      <c r="H72" s="516" t="s">
        <v>148</v>
      </c>
      <c r="I72" s="516"/>
      <c r="J72" s="516" t="s">
        <v>148</v>
      </c>
      <c r="K72" s="516"/>
      <c r="L72" s="517" t="s">
        <v>148</v>
      </c>
      <c r="M72" s="517">
        <v>2</v>
      </c>
      <c r="N72" s="142" t="s">
        <v>148</v>
      </c>
      <c r="O72" s="107"/>
      <c r="P72" s="140">
        <v>2797</v>
      </c>
      <c r="Q72" s="141" t="s">
        <v>148</v>
      </c>
      <c r="R72" s="141" t="s">
        <v>148</v>
      </c>
      <c r="S72" s="150" t="s">
        <v>148</v>
      </c>
      <c r="T72" s="142" t="s">
        <v>148</v>
      </c>
      <c r="AL72" s="538"/>
      <c r="AM72" s="539"/>
      <c r="AN72" s="548"/>
      <c r="AO72" s="549"/>
      <c r="AP72" s="549"/>
      <c r="AX72" s="114"/>
      <c r="AY72" s="146"/>
      <c r="AZ72" s="146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22"/>
      <c r="BP72" s="124"/>
      <c r="BQ72" s="124"/>
      <c r="BR72" s="124"/>
      <c r="BS72" s="124"/>
    </row>
    <row r="73" spans="1:71" s="43" customFormat="1" ht="20.25" customHeight="1">
      <c r="A73" s="282" t="s">
        <v>677</v>
      </c>
      <c r="B73" s="516" t="s">
        <v>148</v>
      </c>
      <c r="C73" s="516"/>
      <c r="D73" s="516" t="s">
        <v>148</v>
      </c>
      <c r="E73" s="516"/>
      <c r="F73" s="516" t="s">
        <v>148</v>
      </c>
      <c r="G73" s="516"/>
      <c r="H73" s="516" t="s">
        <v>148</v>
      </c>
      <c r="I73" s="516"/>
      <c r="J73" s="516" t="s">
        <v>148</v>
      </c>
      <c r="K73" s="516"/>
      <c r="L73" s="517" t="s">
        <v>148</v>
      </c>
      <c r="M73" s="517">
        <v>3</v>
      </c>
      <c r="N73" s="142" t="s">
        <v>148</v>
      </c>
      <c r="O73" s="107"/>
      <c r="P73" s="140">
        <v>2977</v>
      </c>
      <c r="Q73" s="141" t="s">
        <v>148</v>
      </c>
      <c r="R73" s="141" t="s">
        <v>148</v>
      </c>
      <c r="S73" s="150" t="s">
        <v>148</v>
      </c>
      <c r="T73" s="142" t="s">
        <v>148</v>
      </c>
      <c r="AL73" s="538"/>
      <c r="AM73" s="539"/>
      <c r="AN73" s="548"/>
      <c r="AO73" s="549"/>
      <c r="AP73" s="549"/>
      <c r="AX73" s="114"/>
      <c r="AY73" s="146"/>
      <c r="AZ73" s="146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22"/>
      <c r="BP73" s="124"/>
      <c r="BQ73" s="124"/>
      <c r="BR73" s="124"/>
      <c r="BS73" s="124"/>
    </row>
    <row r="74" spans="1:71" s="43" customFormat="1" ht="20.25" customHeight="1">
      <c r="A74" s="282" t="s">
        <v>678</v>
      </c>
      <c r="B74" s="516" t="s">
        <v>148</v>
      </c>
      <c r="C74" s="516"/>
      <c r="D74" s="516" t="s">
        <v>148</v>
      </c>
      <c r="E74" s="516"/>
      <c r="F74" s="516" t="s">
        <v>148</v>
      </c>
      <c r="G74" s="516"/>
      <c r="H74" s="516" t="s">
        <v>148</v>
      </c>
      <c r="I74" s="516"/>
      <c r="J74" s="516" t="s">
        <v>148</v>
      </c>
      <c r="K74" s="516"/>
      <c r="L74" s="517">
        <v>115</v>
      </c>
      <c r="M74" s="517">
        <v>115</v>
      </c>
      <c r="N74" s="142">
        <v>115</v>
      </c>
      <c r="O74" s="107"/>
      <c r="P74" s="140">
        <v>2591</v>
      </c>
      <c r="Q74" s="141" t="s">
        <v>148</v>
      </c>
      <c r="R74" s="141">
        <v>115</v>
      </c>
      <c r="S74" s="150" t="s">
        <v>196</v>
      </c>
      <c r="T74" s="142" t="s">
        <v>148</v>
      </c>
      <c r="AL74" s="538"/>
      <c r="AM74" s="539"/>
      <c r="AN74" s="548"/>
      <c r="AO74" s="549"/>
      <c r="AP74" s="549"/>
      <c r="AX74" s="114"/>
      <c r="AY74" s="146"/>
      <c r="AZ74" s="146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22"/>
      <c r="BP74" s="124"/>
      <c r="BQ74" s="124"/>
      <c r="BR74" s="124"/>
      <c r="BS74" s="124"/>
    </row>
    <row r="75" spans="1:71" s="43" customFormat="1" ht="20.25" customHeight="1">
      <c r="A75" s="282" t="s">
        <v>679</v>
      </c>
      <c r="B75" s="516" t="s">
        <v>148</v>
      </c>
      <c r="C75" s="516"/>
      <c r="D75" s="516" t="s">
        <v>148</v>
      </c>
      <c r="E75" s="516"/>
      <c r="F75" s="516" t="s">
        <v>148</v>
      </c>
      <c r="G75" s="516"/>
      <c r="H75" s="516" t="s">
        <v>148</v>
      </c>
      <c r="I75" s="516"/>
      <c r="J75" s="516" t="s">
        <v>148</v>
      </c>
      <c r="K75" s="516"/>
      <c r="L75" s="517">
        <v>112</v>
      </c>
      <c r="M75" s="517">
        <v>112</v>
      </c>
      <c r="N75" s="142">
        <v>112</v>
      </c>
      <c r="O75" s="107"/>
      <c r="P75" s="140">
        <v>2591</v>
      </c>
      <c r="Q75" s="141" t="s">
        <v>148</v>
      </c>
      <c r="R75" s="141">
        <v>112</v>
      </c>
      <c r="S75" s="150" t="s">
        <v>206</v>
      </c>
      <c r="T75" s="142" t="s">
        <v>148</v>
      </c>
      <c r="AL75" s="538"/>
      <c r="AM75" s="539"/>
      <c r="AN75" s="548"/>
      <c r="AO75" s="549"/>
      <c r="AP75" s="549"/>
      <c r="AX75" s="114"/>
      <c r="AY75" s="146"/>
      <c r="AZ75" s="146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22"/>
      <c r="BP75" s="124"/>
      <c r="BQ75" s="124"/>
      <c r="BR75" s="124"/>
      <c r="BS75" s="124"/>
    </row>
    <row r="76" spans="1:71" s="43" customFormat="1" ht="20.25" customHeight="1">
      <c r="A76" s="282" t="s">
        <v>680</v>
      </c>
      <c r="B76" s="516" t="s">
        <v>148</v>
      </c>
      <c r="C76" s="516"/>
      <c r="D76" s="516" t="s">
        <v>148</v>
      </c>
      <c r="E76" s="516"/>
      <c r="F76" s="516" t="s">
        <v>148</v>
      </c>
      <c r="G76" s="516"/>
      <c r="H76" s="516" t="s">
        <v>148</v>
      </c>
      <c r="I76" s="516"/>
      <c r="J76" s="516" t="s">
        <v>148</v>
      </c>
      <c r="K76" s="516"/>
      <c r="L76" s="517">
        <v>108</v>
      </c>
      <c r="M76" s="517">
        <v>108</v>
      </c>
      <c r="N76" s="142">
        <v>108</v>
      </c>
      <c r="O76" s="107"/>
      <c r="P76" s="140">
        <v>2216</v>
      </c>
      <c r="Q76" s="141" t="s">
        <v>148</v>
      </c>
      <c r="R76" s="141">
        <v>108</v>
      </c>
      <c r="S76" s="150" t="s">
        <v>230</v>
      </c>
      <c r="T76" s="142" t="s">
        <v>148</v>
      </c>
      <c r="AL76" s="538"/>
      <c r="AM76" s="539"/>
      <c r="AN76" s="548"/>
      <c r="AO76" s="549"/>
      <c r="AP76" s="549"/>
      <c r="AX76" s="114"/>
      <c r="AY76" s="146"/>
      <c r="AZ76" s="146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22"/>
      <c r="BP76" s="124"/>
      <c r="BQ76" s="124"/>
      <c r="BR76" s="124"/>
      <c r="BS76" s="124"/>
    </row>
    <row r="77" spans="1:71" s="43" customFormat="1" ht="20.25" customHeight="1">
      <c r="A77" s="282" t="s">
        <v>681</v>
      </c>
      <c r="B77" s="540">
        <v>10</v>
      </c>
      <c r="C77" s="540"/>
      <c r="D77" s="540">
        <v>15</v>
      </c>
      <c r="E77" s="540"/>
      <c r="F77" s="540">
        <v>53</v>
      </c>
      <c r="G77" s="540"/>
      <c r="H77" s="540">
        <v>36</v>
      </c>
      <c r="I77" s="540"/>
      <c r="J77" s="516" t="s">
        <v>148</v>
      </c>
      <c r="K77" s="516"/>
      <c r="L77" s="517">
        <v>114</v>
      </c>
      <c r="M77" s="517">
        <v>114</v>
      </c>
      <c r="N77" s="142">
        <v>114</v>
      </c>
      <c r="O77" s="107"/>
      <c r="P77" s="140">
        <v>2916</v>
      </c>
      <c r="Q77" s="141" t="s">
        <v>148</v>
      </c>
      <c r="R77" s="141">
        <v>114</v>
      </c>
      <c r="S77" s="150" t="s">
        <v>217</v>
      </c>
      <c r="T77" s="142" t="s">
        <v>148</v>
      </c>
      <c r="AL77" s="538"/>
      <c r="AM77" s="539"/>
      <c r="AN77" s="548"/>
      <c r="AO77" s="549"/>
      <c r="AP77" s="549"/>
      <c r="AX77" s="114"/>
      <c r="AY77" s="146"/>
      <c r="AZ77" s="146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22"/>
      <c r="BP77" s="124"/>
      <c r="BQ77" s="124"/>
      <c r="BR77" s="124"/>
      <c r="BS77" s="124"/>
    </row>
    <row r="78" spans="1:71" s="18" customFormat="1" ht="25.5">
      <c r="A78" s="126" t="s">
        <v>193</v>
      </c>
      <c r="B78" s="141">
        <v>0</v>
      </c>
      <c r="C78" s="141">
        <v>3</v>
      </c>
      <c r="D78" s="141">
        <v>1</v>
      </c>
      <c r="E78" s="141">
        <v>10</v>
      </c>
      <c r="F78" s="141">
        <v>5</v>
      </c>
      <c r="G78" s="141">
        <v>19</v>
      </c>
      <c r="H78" s="141">
        <v>1</v>
      </c>
      <c r="I78" s="141">
        <v>11</v>
      </c>
      <c r="J78" s="141">
        <v>0</v>
      </c>
      <c r="K78" s="141">
        <v>0</v>
      </c>
      <c r="L78" s="141">
        <v>7</v>
      </c>
      <c r="M78" s="141">
        <v>43</v>
      </c>
      <c r="N78" s="142">
        <v>50</v>
      </c>
      <c r="O78" s="147"/>
      <c r="P78" s="140">
        <v>1235</v>
      </c>
      <c r="Q78" s="141">
        <v>1806</v>
      </c>
      <c r="R78" s="141">
        <v>50</v>
      </c>
      <c r="S78" s="150" t="s">
        <v>243</v>
      </c>
      <c r="T78" s="151" t="s">
        <v>244</v>
      </c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538"/>
      <c r="AM78" s="539"/>
      <c r="AN78" s="548"/>
      <c r="AO78" s="549"/>
      <c r="AP78" s="549"/>
      <c r="AQ78" s="42"/>
      <c r="AR78" s="42"/>
      <c r="AS78" s="42"/>
      <c r="AT78" s="42"/>
      <c r="AU78" s="42"/>
      <c r="AV78" s="42"/>
      <c r="AW78" s="42"/>
      <c r="AX78" s="114"/>
      <c r="AY78" s="146"/>
      <c r="AZ78" s="146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22"/>
      <c r="BP78" s="124"/>
      <c r="BQ78" s="124"/>
      <c r="BR78" s="124"/>
      <c r="BS78" s="124"/>
    </row>
    <row r="79" spans="1:71" ht="25.5">
      <c r="A79" s="126" t="s">
        <v>198</v>
      </c>
      <c r="B79" s="140">
        <v>0</v>
      </c>
      <c r="C79" s="141">
        <v>3</v>
      </c>
      <c r="D79" s="141">
        <v>1</v>
      </c>
      <c r="E79" s="141">
        <v>9</v>
      </c>
      <c r="F79" s="141">
        <v>7</v>
      </c>
      <c r="G79" s="141">
        <v>27</v>
      </c>
      <c r="H79" s="141">
        <v>1</v>
      </c>
      <c r="I79" s="141">
        <v>8</v>
      </c>
      <c r="J79" s="141">
        <v>0</v>
      </c>
      <c r="K79" s="141">
        <v>0</v>
      </c>
      <c r="L79" s="141">
        <v>9</v>
      </c>
      <c r="M79" s="141">
        <v>47</v>
      </c>
      <c r="N79" s="142">
        <v>56</v>
      </c>
      <c r="O79" s="103"/>
      <c r="P79" s="140">
        <v>1292</v>
      </c>
      <c r="Q79" s="141">
        <v>1842</v>
      </c>
      <c r="R79" s="141">
        <v>56</v>
      </c>
      <c r="S79" s="150" t="s">
        <v>206</v>
      </c>
      <c r="T79" s="151" t="s">
        <v>245</v>
      </c>
      <c r="U79" s="23"/>
      <c r="V79" s="23"/>
      <c r="W79" s="23"/>
      <c r="X79" s="23"/>
      <c r="Y79" s="23"/>
      <c r="Z79" s="23"/>
      <c r="AJ79" s="103"/>
      <c r="AK79" s="103"/>
      <c r="AL79" s="91"/>
      <c r="AM79" s="130"/>
      <c r="AN79" s="130"/>
      <c r="AO79" s="130"/>
      <c r="AP79" s="130"/>
      <c r="AQ79" s="103"/>
      <c r="AR79" s="23"/>
      <c r="AS79" s="23"/>
      <c r="AT79" s="23"/>
      <c r="AU79" s="23"/>
      <c r="AV79" s="23"/>
      <c r="AW79" s="23"/>
      <c r="AX79" s="114"/>
      <c r="AY79" s="146"/>
      <c r="AZ79" s="146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22"/>
      <c r="BP79" s="124"/>
      <c r="BS79" s="124"/>
    </row>
    <row r="80" spans="1:71" ht="25.5">
      <c r="A80" s="126" t="s">
        <v>201</v>
      </c>
      <c r="B80" s="140">
        <v>0</v>
      </c>
      <c r="C80" s="141">
        <v>4</v>
      </c>
      <c r="D80" s="141">
        <v>2</v>
      </c>
      <c r="E80" s="141">
        <v>9</v>
      </c>
      <c r="F80" s="141">
        <v>6</v>
      </c>
      <c r="G80" s="141">
        <v>21</v>
      </c>
      <c r="H80" s="141">
        <v>1</v>
      </c>
      <c r="I80" s="141">
        <v>8</v>
      </c>
      <c r="J80" s="141">
        <v>0</v>
      </c>
      <c r="K80" s="141">
        <v>0</v>
      </c>
      <c r="L80" s="141">
        <v>9</v>
      </c>
      <c r="M80" s="141">
        <v>42</v>
      </c>
      <c r="N80" s="142">
        <v>51</v>
      </c>
      <c r="O80" s="103"/>
      <c r="P80" s="140">
        <v>1107</v>
      </c>
      <c r="Q80" s="141">
        <v>1758</v>
      </c>
      <c r="R80" s="141">
        <v>51</v>
      </c>
      <c r="S80" s="150" t="s">
        <v>246</v>
      </c>
      <c r="T80" s="151" t="s">
        <v>247</v>
      </c>
      <c r="U80" s="23"/>
      <c r="V80" s="23"/>
      <c r="W80" s="23"/>
      <c r="X80" s="23"/>
      <c r="Y80" s="23"/>
      <c r="Z80" s="23"/>
      <c r="AJ80" s="103"/>
      <c r="AK80" s="103"/>
      <c r="AL80" s="146"/>
      <c r="AM80" s="115"/>
      <c r="AN80" s="115"/>
      <c r="AO80" s="115"/>
      <c r="AP80" s="115"/>
      <c r="AQ80" s="103"/>
      <c r="AR80" s="23"/>
      <c r="AS80" s="23"/>
      <c r="AT80" s="23"/>
      <c r="AU80" s="23"/>
      <c r="AV80" s="23"/>
      <c r="AW80" s="23"/>
      <c r="AX80" s="114"/>
      <c r="AY80" s="146"/>
      <c r="AZ80" s="146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22"/>
      <c r="BP80" s="124"/>
      <c r="BS80" s="124"/>
    </row>
    <row r="81" spans="1:71" ht="25.5">
      <c r="A81" s="126" t="s">
        <v>204</v>
      </c>
      <c r="B81" s="140">
        <v>0</v>
      </c>
      <c r="C81" s="141">
        <v>3</v>
      </c>
      <c r="D81" s="141">
        <v>2</v>
      </c>
      <c r="E81" s="141">
        <v>8</v>
      </c>
      <c r="F81" s="141">
        <v>7</v>
      </c>
      <c r="G81" s="141">
        <v>24</v>
      </c>
      <c r="H81" s="141">
        <v>1</v>
      </c>
      <c r="I81" s="141">
        <v>6</v>
      </c>
      <c r="J81" s="141">
        <v>0</v>
      </c>
      <c r="K81" s="141">
        <v>0</v>
      </c>
      <c r="L81" s="141">
        <v>10</v>
      </c>
      <c r="M81" s="141">
        <v>41</v>
      </c>
      <c r="N81" s="142">
        <v>51</v>
      </c>
      <c r="O81" s="103"/>
      <c r="P81" s="140">
        <v>1092</v>
      </c>
      <c r="Q81" s="141">
        <v>1792</v>
      </c>
      <c r="R81" s="141">
        <v>51</v>
      </c>
      <c r="S81" s="150" t="s">
        <v>248</v>
      </c>
      <c r="T81" s="151" t="s">
        <v>249</v>
      </c>
      <c r="U81" s="23"/>
      <c r="V81" s="23"/>
      <c r="W81" s="23"/>
      <c r="X81" s="23"/>
      <c r="Y81" s="23"/>
      <c r="Z81" s="23"/>
      <c r="AJ81" s="103"/>
      <c r="AK81" s="103"/>
      <c r="AL81" s="146"/>
      <c r="AM81" s="115"/>
      <c r="AN81" s="115"/>
      <c r="AO81" s="115"/>
      <c r="AP81" s="115"/>
      <c r="AQ81" s="103"/>
      <c r="AR81" s="23"/>
      <c r="AS81" s="23"/>
      <c r="AT81" s="23"/>
      <c r="AU81" s="23"/>
      <c r="AV81" s="23"/>
      <c r="AW81" s="23"/>
      <c r="AX81" s="114"/>
      <c r="AY81" s="146"/>
      <c r="AZ81" s="146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22"/>
      <c r="BP81" s="124"/>
      <c r="BS81" s="124"/>
    </row>
    <row r="82" spans="1:71" ht="25.5">
      <c r="A82" s="126" t="s">
        <v>208</v>
      </c>
      <c r="B82" s="140">
        <v>0</v>
      </c>
      <c r="C82" s="141">
        <v>3</v>
      </c>
      <c r="D82" s="141">
        <v>2</v>
      </c>
      <c r="E82" s="141">
        <v>7</v>
      </c>
      <c r="F82" s="141">
        <v>7</v>
      </c>
      <c r="G82" s="141">
        <v>23</v>
      </c>
      <c r="H82" s="141">
        <v>1</v>
      </c>
      <c r="I82" s="141">
        <v>2</v>
      </c>
      <c r="J82" s="141">
        <v>0</v>
      </c>
      <c r="K82" s="141">
        <v>0</v>
      </c>
      <c r="L82" s="141">
        <v>10</v>
      </c>
      <c r="M82" s="141">
        <v>35</v>
      </c>
      <c r="N82" s="142">
        <v>45</v>
      </c>
      <c r="O82" s="103"/>
      <c r="P82" s="140">
        <v>1202</v>
      </c>
      <c r="Q82" s="141">
        <v>1991</v>
      </c>
      <c r="R82" s="141">
        <v>45</v>
      </c>
      <c r="S82" s="150" t="s">
        <v>250</v>
      </c>
      <c r="T82" s="151" t="s">
        <v>251</v>
      </c>
      <c r="U82" s="23"/>
      <c r="V82" s="23"/>
      <c r="W82" s="23"/>
      <c r="X82" s="23"/>
      <c r="Y82" s="23"/>
      <c r="Z82" s="23"/>
      <c r="AJ82" s="103"/>
      <c r="AK82" s="103"/>
      <c r="AL82" s="146"/>
      <c r="AM82" s="115"/>
      <c r="AN82" s="115"/>
      <c r="AO82" s="115"/>
      <c r="AP82" s="115"/>
      <c r="AQ82" s="103"/>
      <c r="AR82" s="23"/>
      <c r="AS82" s="23"/>
      <c r="AT82" s="23"/>
      <c r="AU82" s="23"/>
      <c r="AV82" s="23"/>
      <c r="AW82" s="23"/>
      <c r="AX82" s="114"/>
      <c r="AY82" s="146"/>
      <c r="AZ82" s="146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22"/>
      <c r="BP82" s="124"/>
      <c r="BS82" s="124"/>
    </row>
    <row r="83" spans="1:71" ht="25.5">
      <c r="A83" s="126" t="s">
        <v>212</v>
      </c>
      <c r="B83" s="140">
        <v>0</v>
      </c>
      <c r="C83" s="141">
        <v>2</v>
      </c>
      <c r="D83" s="141">
        <v>1</v>
      </c>
      <c r="E83" s="141">
        <v>9</v>
      </c>
      <c r="F83" s="141">
        <v>6</v>
      </c>
      <c r="G83" s="141">
        <v>25</v>
      </c>
      <c r="H83" s="141">
        <v>0</v>
      </c>
      <c r="I83" s="141">
        <v>1</v>
      </c>
      <c r="J83" s="141">
        <v>0</v>
      </c>
      <c r="K83" s="141">
        <v>0</v>
      </c>
      <c r="L83" s="141">
        <v>7</v>
      </c>
      <c r="M83" s="141">
        <v>37</v>
      </c>
      <c r="N83" s="142">
        <v>44</v>
      </c>
      <c r="O83" s="103"/>
      <c r="P83" s="140">
        <v>1172</v>
      </c>
      <c r="Q83" s="141">
        <v>2054</v>
      </c>
      <c r="R83" s="141">
        <v>44</v>
      </c>
      <c r="S83" s="150" t="s">
        <v>252</v>
      </c>
      <c r="T83" s="151" t="s">
        <v>253</v>
      </c>
      <c r="U83" s="23"/>
      <c r="V83" s="23"/>
      <c r="W83" s="23"/>
      <c r="X83" s="23"/>
      <c r="Y83" s="23"/>
      <c r="Z83" s="23"/>
      <c r="AJ83" s="103"/>
      <c r="AK83" s="103"/>
      <c r="AL83" s="146"/>
      <c r="AM83" s="115"/>
      <c r="AN83" s="115"/>
      <c r="AO83" s="115"/>
      <c r="AP83" s="115"/>
      <c r="AQ83" s="103"/>
      <c r="AR83" s="23"/>
      <c r="AS83" s="23"/>
      <c r="AT83" s="23"/>
      <c r="AU83" s="23"/>
      <c r="AV83" s="23"/>
      <c r="AW83" s="23"/>
      <c r="AX83" s="114"/>
      <c r="AY83" s="146"/>
      <c r="AZ83" s="146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22"/>
      <c r="BP83" s="124"/>
      <c r="BS83" s="124"/>
    </row>
    <row r="84" spans="1:71" ht="25.5">
      <c r="A84" s="126" t="s">
        <v>215</v>
      </c>
      <c r="B84" s="140">
        <v>0</v>
      </c>
      <c r="C84" s="141">
        <v>4</v>
      </c>
      <c r="D84" s="141">
        <v>4</v>
      </c>
      <c r="E84" s="141">
        <v>10</v>
      </c>
      <c r="F84" s="141">
        <v>6</v>
      </c>
      <c r="G84" s="141">
        <v>24</v>
      </c>
      <c r="H84" s="141">
        <v>0</v>
      </c>
      <c r="I84" s="141">
        <v>4</v>
      </c>
      <c r="J84" s="141">
        <v>0</v>
      </c>
      <c r="K84" s="141">
        <v>0</v>
      </c>
      <c r="L84" s="141">
        <v>10</v>
      </c>
      <c r="M84" s="141">
        <v>42</v>
      </c>
      <c r="N84" s="142">
        <v>52</v>
      </c>
      <c r="O84" s="103"/>
      <c r="P84" s="140">
        <v>1219</v>
      </c>
      <c r="Q84" s="141">
        <v>2108</v>
      </c>
      <c r="R84" s="141">
        <v>52</v>
      </c>
      <c r="S84" s="150" t="s">
        <v>254</v>
      </c>
      <c r="T84" s="151" t="s">
        <v>255</v>
      </c>
      <c r="U84" s="23"/>
      <c r="V84" s="23"/>
      <c r="W84" s="23"/>
      <c r="X84" s="23"/>
      <c r="Y84" s="23"/>
      <c r="Z84" s="23"/>
      <c r="AA84" s="23"/>
      <c r="AG84" s="23"/>
      <c r="AH84" s="23"/>
      <c r="AI84" s="23"/>
      <c r="AJ84" s="103"/>
      <c r="AK84" s="103"/>
      <c r="AL84" s="146"/>
      <c r="AM84" s="115"/>
      <c r="AN84" s="115"/>
      <c r="AO84" s="115"/>
      <c r="AP84" s="115"/>
      <c r="AQ84" s="103"/>
      <c r="AR84" s="23"/>
      <c r="AS84" s="23"/>
      <c r="AT84" s="23"/>
      <c r="AU84" s="23"/>
      <c r="AV84" s="23"/>
      <c r="AW84" s="23"/>
      <c r="AX84" s="114"/>
      <c r="AY84" s="146"/>
      <c r="AZ84" s="146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22"/>
      <c r="BP84" s="124"/>
      <c r="BS84" s="124"/>
    </row>
    <row r="85" spans="1:71" ht="19.5" customHeight="1">
      <c r="A85" s="126" t="s">
        <v>219</v>
      </c>
      <c r="B85" s="140">
        <v>0</v>
      </c>
      <c r="C85" s="141">
        <v>4</v>
      </c>
      <c r="D85" s="141">
        <v>4</v>
      </c>
      <c r="E85" s="141">
        <v>13</v>
      </c>
      <c r="F85" s="141">
        <v>7</v>
      </c>
      <c r="G85" s="141">
        <v>25</v>
      </c>
      <c r="H85" s="141">
        <v>0</v>
      </c>
      <c r="I85" s="141">
        <v>0</v>
      </c>
      <c r="J85" s="141">
        <v>0</v>
      </c>
      <c r="K85" s="141">
        <v>0</v>
      </c>
      <c r="L85" s="141">
        <v>11</v>
      </c>
      <c r="M85" s="141">
        <v>42</v>
      </c>
      <c r="N85" s="142">
        <v>53</v>
      </c>
      <c r="O85" s="103"/>
      <c r="P85" s="140">
        <v>1299</v>
      </c>
      <c r="Q85" s="141">
        <v>2443</v>
      </c>
      <c r="R85" s="141">
        <v>53</v>
      </c>
      <c r="S85" s="150" t="s">
        <v>256</v>
      </c>
      <c r="T85" s="151" t="s">
        <v>257</v>
      </c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103"/>
      <c r="AK85" s="103"/>
      <c r="AL85" s="146"/>
      <c r="AM85" s="115"/>
      <c r="AN85" s="115"/>
      <c r="AO85" s="115"/>
      <c r="AP85" s="115"/>
      <c r="AQ85" s="103"/>
      <c r="AR85" s="23"/>
      <c r="AS85" s="23"/>
      <c r="AT85" s="23"/>
      <c r="AU85" s="23"/>
      <c r="AV85" s="23"/>
      <c r="AW85" s="23"/>
      <c r="AX85" s="114"/>
      <c r="AY85" s="146"/>
      <c r="AZ85" s="146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22"/>
      <c r="BP85" s="124"/>
      <c r="BS85" s="124"/>
    </row>
    <row r="86" spans="1:71" ht="25.5">
      <c r="A86" s="126" t="s">
        <v>221</v>
      </c>
      <c r="B86" s="140">
        <v>2</v>
      </c>
      <c r="C86" s="141">
        <v>5</v>
      </c>
      <c r="D86" s="141">
        <v>2</v>
      </c>
      <c r="E86" s="141">
        <v>16</v>
      </c>
      <c r="F86" s="141">
        <v>8</v>
      </c>
      <c r="G86" s="141">
        <v>21</v>
      </c>
      <c r="H86" s="141">
        <v>0</v>
      </c>
      <c r="I86" s="141">
        <v>0</v>
      </c>
      <c r="J86" s="141">
        <v>0</v>
      </c>
      <c r="K86" s="141">
        <v>0</v>
      </c>
      <c r="L86" s="141">
        <v>12</v>
      </c>
      <c r="M86" s="141">
        <v>42</v>
      </c>
      <c r="N86" s="142">
        <v>54</v>
      </c>
      <c r="O86" s="103"/>
      <c r="P86" s="140">
        <v>1305</v>
      </c>
      <c r="Q86" s="141">
        <v>2613</v>
      </c>
      <c r="R86" s="141">
        <v>52</v>
      </c>
      <c r="S86" s="150" t="s">
        <v>217</v>
      </c>
      <c r="T86" s="151" t="s">
        <v>258</v>
      </c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103"/>
      <c r="AK86" s="103"/>
      <c r="AL86" s="106"/>
      <c r="AM86" s="107"/>
      <c r="AN86" s="107"/>
      <c r="AO86" s="107"/>
      <c r="AP86" s="107"/>
      <c r="AQ86" s="103"/>
      <c r="AR86" s="23"/>
      <c r="AS86" s="23"/>
      <c r="AT86" s="23"/>
      <c r="AU86" s="23"/>
      <c r="AV86" s="23"/>
      <c r="AW86" s="23"/>
      <c r="AX86" s="114"/>
      <c r="AY86" s="146"/>
      <c r="AZ86" s="146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22"/>
      <c r="BP86" s="124"/>
      <c r="BS86" s="124"/>
    </row>
    <row r="87" spans="1:71" ht="25.5">
      <c r="A87" s="126" t="s">
        <v>225</v>
      </c>
      <c r="B87" s="140">
        <v>2</v>
      </c>
      <c r="C87" s="141">
        <v>6</v>
      </c>
      <c r="D87" s="141">
        <v>2</v>
      </c>
      <c r="E87" s="141">
        <v>16</v>
      </c>
      <c r="F87" s="141">
        <v>10</v>
      </c>
      <c r="G87" s="141">
        <v>24</v>
      </c>
      <c r="H87" s="141">
        <v>0</v>
      </c>
      <c r="I87" s="141">
        <v>0</v>
      </c>
      <c r="J87" s="141">
        <v>0</v>
      </c>
      <c r="K87" s="141">
        <v>0</v>
      </c>
      <c r="L87" s="141">
        <v>14</v>
      </c>
      <c r="M87" s="141">
        <v>46</v>
      </c>
      <c r="N87" s="142">
        <v>60</v>
      </c>
      <c r="O87" s="103"/>
      <c r="P87" s="140">
        <v>808</v>
      </c>
      <c r="Q87" s="141">
        <v>1919</v>
      </c>
      <c r="R87" s="141">
        <v>58</v>
      </c>
      <c r="S87" s="150" t="s">
        <v>259</v>
      </c>
      <c r="T87" s="151" t="s">
        <v>260</v>
      </c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103"/>
      <c r="AK87" s="103"/>
      <c r="AL87" s="103"/>
      <c r="AM87" s="103"/>
      <c r="AN87" s="103"/>
      <c r="AO87" s="103"/>
      <c r="AP87" s="103"/>
      <c r="AQ87" s="103"/>
      <c r="AR87" s="23"/>
      <c r="AS87" s="23"/>
      <c r="AT87" s="23"/>
      <c r="AU87" s="23"/>
      <c r="AV87" s="23"/>
      <c r="AW87" s="23"/>
      <c r="AX87" s="103"/>
      <c r="AY87" s="103"/>
      <c r="AZ87" s="103"/>
      <c r="BA87" s="103"/>
      <c r="BB87" s="42"/>
      <c r="BC87" s="152"/>
      <c r="BD87" s="152"/>
      <c r="BE87" s="152"/>
      <c r="BP87" s="124"/>
      <c r="BS87" s="124"/>
    </row>
    <row r="88" spans="1:71" ht="25.5">
      <c r="A88" s="126" t="s">
        <v>228</v>
      </c>
      <c r="B88" s="140">
        <v>1</v>
      </c>
      <c r="C88" s="141">
        <v>7</v>
      </c>
      <c r="D88" s="141">
        <v>2</v>
      </c>
      <c r="E88" s="141">
        <v>20</v>
      </c>
      <c r="F88" s="141">
        <v>9</v>
      </c>
      <c r="G88" s="141">
        <v>20</v>
      </c>
      <c r="H88" s="141">
        <v>0</v>
      </c>
      <c r="I88" s="141">
        <v>0</v>
      </c>
      <c r="J88" s="141">
        <v>0</v>
      </c>
      <c r="K88" s="141">
        <v>0</v>
      </c>
      <c r="L88" s="141">
        <v>12</v>
      </c>
      <c r="M88" s="141">
        <v>47</v>
      </c>
      <c r="N88" s="142">
        <v>59</v>
      </c>
      <c r="O88" s="103"/>
      <c r="P88" s="140">
        <v>1025</v>
      </c>
      <c r="Q88" s="141">
        <v>2259</v>
      </c>
      <c r="R88" s="141">
        <v>59</v>
      </c>
      <c r="S88" s="150" t="s">
        <v>261</v>
      </c>
      <c r="T88" s="151" t="s">
        <v>203</v>
      </c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103"/>
      <c r="AK88" s="103"/>
      <c r="AL88" s="153"/>
      <c r="AM88" s="103"/>
      <c r="AN88" s="103"/>
      <c r="AO88" s="103"/>
      <c r="AP88" s="103"/>
      <c r="AQ88" s="103"/>
      <c r="AR88" s="23"/>
      <c r="AS88" s="23"/>
      <c r="AT88" s="23"/>
      <c r="AU88" s="23"/>
      <c r="AV88" s="23"/>
      <c r="AW88" s="23"/>
      <c r="AX88" s="103"/>
      <c r="AY88" s="103"/>
      <c r="AZ88" s="103"/>
      <c r="BA88" s="103"/>
      <c r="BB88" s="42"/>
      <c r="BC88" s="152"/>
      <c r="BD88" s="152"/>
      <c r="BE88" s="152"/>
      <c r="BP88" s="124"/>
      <c r="BS88" s="124"/>
    </row>
    <row r="89" spans="1:71" ht="25.5">
      <c r="A89" s="126" t="s">
        <v>232</v>
      </c>
      <c r="B89" s="140">
        <v>1</v>
      </c>
      <c r="C89" s="141">
        <v>8</v>
      </c>
      <c r="D89" s="141">
        <v>2</v>
      </c>
      <c r="E89" s="141">
        <v>21</v>
      </c>
      <c r="F89" s="141">
        <v>11</v>
      </c>
      <c r="G89" s="141">
        <v>22</v>
      </c>
      <c r="H89" s="141">
        <v>0</v>
      </c>
      <c r="I89" s="141">
        <v>0</v>
      </c>
      <c r="J89" s="141">
        <v>0</v>
      </c>
      <c r="K89" s="141">
        <v>0</v>
      </c>
      <c r="L89" s="141">
        <v>14</v>
      </c>
      <c r="M89" s="141">
        <v>51</v>
      </c>
      <c r="N89" s="142">
        <v>65</v>
      </c>
      <c r="O89" s="103"/>
      <c r="P89" s="140">
        <v>1062</v>
      </c>
      <c r="Q89" s="141">
        <v>2906</v>
      </c>
      <c r="R89" s="141">
        <v>65</v>
      </c>
      <c r="S89" s="150" t="s">
        <v>262</v>
      </c>
      <c r="T89" s="151" t="s">
        <v>263</v>
      </c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103"/>
      <c r="AK89" s="103"/>
      <c r="AL89" s="154"/>
      <c r="AM89" s="115"/>
      <c r="AN89" s="115"/>
      <c r="AO89" s="115"/>
      <c r="AP89" s="115"/>
      <c r="AQ89" s="103"/>
      <c r="AR89" s="23"/>
      <c r="AS89" s="23"/>
      <c r="AT89" s="23"/>
      <c r="AU89" s="23"/>
      <c r="AV89" s="23"/>
      <c r="AW89" s="23"/>
      <c r="AX89" s="103"/>
      <c r="AY89" s="103"/>
      <c r="AZ89" s="103"/>
      <c r="BA89" s="103"/>
      <c r="BB89" s="42"/>
      <c r="BC89" s="152"/>
      <c r="BD89" s="152"/>
      <c r="BE89" s="152"/>
      <c r="BP89" s="124"/>
      <c r="BS89" s="124"/>
    </row>
    <row r="90" spans="1:71" ht="25.5">
      <c r="A90" s="126" t="s">
        <v>235</v>
      </c>
      <c r="B90" s="140">
        <v>0</v>
      </c>
      <c r="C90" s="141">
        <v>15</v>
      </c>
      <c r="D90" s="141">
        <v>2</v>
      </c>
      <c r="E90" s="141">
        <v>19</v>
      </c>
      <c r="F90" s="141">
        <v>13</v>
      </c>
      <c r="G90" s="141">
        <v>16</v>
      </c>
      <c r="H90" s="141">
        <v>0</v>
      </c>
      <c r="I90" s="141">
        <v>0</v>
      </c>
      <c r="J90" s="141">
        <v>0</v>
      </c>
      <c r="K90" s="141">
        <v>0</v>
      </c>
      <c r="L90" s="141">
        <v>15</v>
      </c>
      <c r="M90" s="141">
        <v>50</v>
      </c>
      <c r="N90" s="142">
        <v>65</v>
      </c>
      <c r="O90" s="103"/>
      <c r="P90" s="140">
        <v>866</v>
      </c>
      <c r="Q90" s="141">
        <v>2000</v>
      </c>
      <c r="R90" s="141">
        <v>65</v>
      </c>
      <c r="S90" s="150" t="s">
        <v>264</v>
      </c>
      <c r="T90" s="151" t="s">
        <v>265</v>
      </c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103"/>
      <c r="AK90" s="103"/>
      <c r="AL90" s="154"/>
      <c r="AM90" s="115"/>
      <c r="AN90" s="115"/>
      <c r="AO90" s="115"/>
      <c r="AP90" s="115"/>
      <c r="AQ90" s="103"/>
      <c r="AR90" s="23"/>
      <c r="AS90" s="23"/>
      <c r="AT90" s="23"/>
      <c r="AU90" s="23"/>
      <c r="AV90" s="23"/>
      <c r="AW90" s="23"/>
      <c r="AX90" s="103"/>
      <c r="AY90" s="103"/>
      <c r="AZ90" s="103"/>
      <c r="BA90" s="103"/>
      <c r="BB90" s="42"/>
      <c r="BC90" s="152"/>
      <c r="BD90" s="152"/>
      <c r="BE90" s="152"/>
      <c r="BP90" s="124"/>
      <c r="BS90" s="124"/>
    </row>
    <row r="91" spans="1:71" ht="25.5">
      <c r="A91" s="126" t="s">
        <v>237</v>
      </c>
      <c r="B91" s="140">
        <v>0</v>
      </c>
      <c r="C91" s="141">
        <v>15</v>
      </c>
      <c r="D91" s="141">
        <v>3</v>
      </c>
      <c r="E91" s="141">
        <v>19</v>
      </c>
      <c r="F91" s="141">
        <v>13</v>
      </c>
      <c r="G91" s="141">
        <v>17</v>
      </c>
      <c r="H91" s="141">
        <v>0</v>
      </c>
      <c r="I91" s="141">
        <v>0</v>
      </c>
      <c r="J91" s="141">
        <v>0</v>
      </c>
      <c r="K91" s="141">
        <v>0</v>
      </c>
      <c r="L91" s="141">
        <v>16</v>
      </c>
      <c r="M91" s="141">
        <v>51</v>
      </c>
      <c r="N91" s="142">
        <v>67</v>
      </c>
      <c r="O91" s="103"/>
      <c r="P91" s="140">
        <v>1252</v>
      </c>
      <c r="Q91" s="141">
        <v>4072</v>
      </c>
      <c r="R91" s="141">
        <v>67</v>
      </c>
      <c r="S91" s="150" t="s">
        <v>266</v>
      </c>
      <c r="T91" s="151" t="s">
        <v>267</v>
      </c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103"/>
      <c r="AK91" s="103"/>
      <c r="AL91" s="154"/>
      <c r="AM91" s="115"/>
      <c r="AN91" s="115"/>
      <c r="AO91" s="115"/>
      <c r="AP91" s="115"/>
      <c r="AQ91" s="103"/>
      <c r="AR91" s="23"/>
      <c r="AS91" s="23"/>
      <c r="AT91" s="23"/>
      <c r="AU91" s="23"/>
      <c r="AV91" s="23"/>
      <c r="AW91" s="23"/>
      <c r="AX91" s="103"/>
      <c r="AY91" s="103"/>
      <c r="AZ91" s="103"/>
      <c r="BA91" s="103"/>
      <c r="BB91" s="42"/>
      <c r="BC91" s="152"/>
      <c r="BD91" s="152"/>
      <c r="BE91" s="152"/>
      <c r="BP91" s="124"/>
      <c r="BS91" s="124"/>
    </row>
    <row r="92" spans="1:71" ht="25.5">
      <c r="A92" s="282" t="s">
        <v>240</v>
      </c>
      <c r="B92" s="140">
        <v>1</v>
      </c>
      <c r="C92" s="141">
        <v>13</v>
      </c>
      <c r="D92" s="141">
        <v>4</v>
      </c>
      <c r="E92" s="141">
        <v>19</v>
      </c>
      <c r="F92" s="141">
        <v>12</v>
      </c>
      <c r="G92" s="141">
        <v>17</v>
      </c>
      <c r="H92" s="141">
        <v>0</v>
      </c>
      <c r="I92" s="141">
        <v>0</v>
      </c>
      <c r="J92" s="141">
        <v>0</v>
      </c>
      <c r="K92" s="141">
        <v>0</v>
      </c>
      <c r="L92" s="141">
        <v>17</v>
      </c>
      <c r="M92" s="141">
        <v>49</v>
      </c>
      <c r="N92" s="142">
        <v>66</v>
      </c>
      <c r="O92" s="103"/>
      <c r="P92" s="140">
        <v>1224</v>
      </c>
      <c r="Q92" s="141">
        <v>3620</v>
      </c>
      <c r="R92" s="141">
        <v>66</v>
      </c>
      <c r="S92" s="150" t="s">
        <v>238</v>
      </c>
      <c r="T92" s="151" t="s">
        <v>268</v>
      </c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103"/>
      <c r="AK92" s="103"/>
      <c r="AL92" s="154"/>
      <c r="AM92" s="115"/>
      <c r="AN92" s="115"/>
      <c r="AO92" s="115"/>
      <c r="AP92" s="115"/>
      <c r="AQ92" s="103"/>
      <c r="AR92" s="23"/>
      <c r="AS92" s="23"/>
      <c r="AT92" s="23"/>
      <c r="AU92" s="23"/>
      <c r="AV92" s="23"/>
      <c r="AW92" s="23"/>
      <c r="AX92" s="103"/>
      <c r="AY92" s="103"/>
      <c r="AZ92" s="103"/>
      <c r="BA92" s="103"/>
      <c r="BB92" s="42"/>
      <c r="BC92" s="152"/>
      <c r="BD92" s="152"/>
      <c r="BE92" s="152"/>
      <c r="BP92" s="124"/>
      <c r="BS92" s="124"/>
    </row>
    <row r="93" spans="1:71" ht="25.5">
      <c r="A93" s="284" t="s">
        <v>533</v>
      </c>
      <c r="B93" s="141">
        <v>0</v>
      </c>
      <c r="C93" s="141">
        <v>14</v>
      </c>
      <c r="D93" s="141">
        <v>4</v>
      </c>
      <c r="E93" s="141">
        <v>21</v>
      </c>
      <c r="F93" s="141">
        <v>12</v>
      </c>
      <c r="G93" s="141">
        <v>14</v>
      </c>
      <c r="H93" s="141">
        <v>0</v>
      </c>
      <c r="I93" s="141">
        <v>0</v>
      </c>
      <c r="J93" s="141">
        <v>0</v>
      </c>
      <c r="K93" s="141">
        <v>0</v>
      </c>
      <c r="L93" s="141">
        <v>16</v>
      </c>
      <c r="M93" s="141">
        <v>49</v>
      </c>
      <c r="N93" s="142">
        <v>65</v>
      </c>
      <c r="O93" s="103"/>
      <c r="P93" s="140">
        <v>1151</v>
      </c>
      <c r="Q93" s="141">
        <v>2623</v>
      </c>
      <c r="R93" s="141">
        <v>65</v>
      </c>
      <c r="S93" s="150" t="s">
        <v>238</v>
      </c>
      <c r="T93" s="151" t="s">
        <v>329</v>
      </c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103"/>
      <c r="AK93" s="103"/>
      <c r="AL93" s="154"/>
      <c r="AM93" s="115"/>
      <c r="AN93" s="115"/>
      <c r="AO93" s="115"/>
      <c r="AP93" s="115"/>
      <c r="AQ93" s="103"/>
      <c r="AR93" s="23"/>
      <c r="AS93" s="23"/>
      <c r="AT93" s="23"/>
      <c r="AU93" s="23"/>
      <c r="AV93" s="23"/>
      <c r="AW93" s="23"/>
      <c r="AX93" s="103"/>
      <c r="AY93" s="103"/>
      <c r="AZ93" s="103"/>
      <c r="BA93" s="103"/>
      <c r="BB93" s="42"/>
      <c r="BC93" s="152"/>
      <c r="BD93" s="152"/>
      <c r="BE93" s="152"/>
      <c r="BP93" s="124"/>
      <c r="BS93" s="124"/>
    </row>
    <row r="94" spans="1:71" ht="21">
      <c r="A94" s="284" t="s">
        <v>546</v>
      </c>
      <c r="B94" s="141">
        <v>0</v>
      </c>
      <c r="C94" s="141">
        <v>14</v>
      </c>
      <c r="D94" s="141">
        <v>6</v>
      </c>
      <c r="E94" s="141">
        <v>21</v>
      </c>
      <c r="F94" s="141">
        <v>10</v>
      </c>
      <c r="G94" s="141">
        <v>13</v>
      </c>
      <c r="H94" s="141">
        <v>0</v>
      </c>
      <c r="I94" s="141">
        <v>0</v>
      </c>
      <c r="J94" s="324">
        <v>0</v>
      </c>
      <c r="K94" s="324">
        <v>0</v>
      </c>
      <c r="L94" s="141">
        <f>B94+D94+F94+H94</f>
        <v>16</v>
      </c>
      <c r="M94" s="141">
        <f>C94+E94+G94+I94</f>
        <v>48</v>
      </c>
      <c r="N94" s="142">
        <f>SUM(L94:M94)</f>
        <v>64</v>
      </c>
      <c r="O94" s="103"/>
      <c r="P94" s="330">
        <v>1119</v>
      </c>
      <c r="Q94" s="324">
        <v>2579</v>
      </c>
      <c r="R94" s="324">
        <v>64</v>
      </c>
      <c r="S94" s="350" t="s">
        <v>549</v>
      </c>
      <c r="T94" s="151" t="s">
        <v>313</v>
      </c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103"/>
      <c r="AK94" s="103"/>
      <c r="AL94" s="154"/>
      <c r="AM94" s="115"/>
      <c r="AN94" s="115"/>
      <c r="AO94" s="115"/>
      <c r="AP94" s="115"/>
      <c r="AQ94" s="103"/>
      <c r="AR94" s="23"/>
      <c r="AS94" s="23"/>
      <c r="AT94" s="23"/>
      <c r="AU94" s="23"/>
      <c r="AV94" s="23"/>
      <c r="AW94" s="23"/>
      <c r="AX94" s="103"/>
      <c r="AY94" s="103"/>
      <c r="AZ94" s="103"/>
      <c r="BA94" s="103"/>
      <c r="BB94" s="42"/>
      <c r="BC94" s="152"/>
      <c r="BD94" s="152"/>
      <c r="BE94" s="152"/>
      <c r="BP94" s="124"/>
      <c r="BS94" s="124"/>
    </row>
    <row r="95" spans="1:71" ht="21">
      <c r="A95" s="284" t="s">
        <v>557</v>
      </c>
      <c r="B95" s="141">
        <v>2</v>
      </c>
      <c r="C95" s="141">
        <v>16</v>
      </c>
      <c r="D95" s="141">
        <v>5</v>
      </c>
      <c r="E95" s="141">
        <v>22</v>
      </c>
      <c r="F95" s="141">
        <v>10</v>
      </c>
      <c r="G95" s="141">
        <v>10</v>
      </c>
      <c r="H95" s="141">
        <v>0</v>
      </c>
      <c r="I95" s="141">
        <v>0</v>
      </c>
      <c r="J95" s="324">
        <v>0</v>
      </c>
      <c r="K95" s="324">
        <v>0</v>
      </c>
      <c r="L95" s="141">
        <v>17</v>
      </c>
      <c r="M95" s="141">
        <v>48</v>
      </c>
      <c r="N95" s="142">
        <v>65</v>
      </c>
      <c r="O95" s="103"/>
      <c r="P95" s="330">
        <v>1168</v>
      </c>
      <c r="Q95" s="324">
        <v>2714</v>
      </c>
      <c r="R95" s="324">
        <v>65</v>
      </c>
      <c r="S95" s="350" t="s">
        <v>561</v>
      </c>
      <c r="T95" s="151" t="s">
        <v>562</v>
      </c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103"/>
      <c r="AK95" s="103"/>
      <c r="AL95" s="154"/>
      <c r="AM95" s="115"/>
      <c r="AN95" s="115"/>
      <c r="AO95" s="115"/>
      <c r="AP95" s="115"/>
      <c r="AQ95" s="103"/>
      <c r="AR95" s="23"/>
      <c r="AS95" s="23"/>
      <c r="AT95" s="23"/>
      <c r="AU95" s="23"/>
      <c r="AV95" s="23"/>
      <c r="AW95" s="23"/>
      <c r="AX95" s="103"/>
      <c r="AY95" s="103"/>
      <c r="AZ95" s="103"/>
      <c r="BA95" s="103"/>
      <c r="BB95" s="42"/>
      <c r="BC95" s="152"/>
      <c r="BD95" s="152"/>
      <c r="BE95" s="152"/>
      <c r="BP95" s="124"/>
      <c r="BS95" s="124"/>
    </row>
    <row r="96" spans="1:71" ht="25.5">
      <c r="A96" s="284" t="s">
        <v>691</v>
      </c>
      <c r="B96" s="141">
        <v>2</v>
      </c>
      <c r="C96" s="141">
        <v>17</v>
      </c>
      <c r="D96" s="141">
        <v>5</v>
      </c>
      <c r="E96" s="141">
        <v>21</v>
      </c>
      <c r="F96" s="141">
        <v>10</v>
      </c>
      <c r="G96" s="141">
        <v>9</v>
      </c>
      <c r="H96" s="141">
        <v>0</v>
      </c>
      <c r="I96" s="141">
        <v>0</v>
      </c>
      <c r="J96" s="324">
        <v>0</v>
      </c>
      <c r="K96" s="324">
        <v>0</v>
      </c>
      <c r="L96" s="141">
        <f>B96+D96+F96+H96</f>
        <v>17</v>
      </c>
      <c r="M96" s="141">
        <f>C96+E96+G96+I96</f>
        <v>47</v>
      </c>
      <c r="N96" s="142">
        <f>SUM(L96:M96)</f>
        <v>64</v>
      </c>
      <c r="O96" s="103"/>
      <c r="P96" s="330">
        <v>1165</v>
      </c>
      <c r="Q96" s="324">
        <v>1555</v>
      </c>
      <c r="R96" s="324">
        <v>64</v>
      </c>
      <c r="S96" s="150" t="s">
        <v>238</v>
      </c>
      <c r="T96" s="151" t="s">
        <v>550</v>
      </c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103"/>
      <c r="AK96" s="103"/>
      <c r="AL96" s="154"/>
      <c r="AM96" s="115"/>
      <c r="AN96" s="115"/>
      <c r="AO96" s="115"/>
      <c r="AP96" s="115"/>
      <c r="AQ96" s="103"/>
      <c r="AR96" s="23"/>
      <c r="AS96" s="23"/>
      <c r="AT96" s="23"/>
      <c r="AU96" s="23"/>
      <c r="AV96" s="23"/>
      <c r="AW96" s="23"/>
      <c r="AX96" s="103"/>
      <c r="AY96" s="103"/>
      <c r="AZ96" s="103"/>
      <c r="BA96" s="103"/>
      <c r="BB96" s="42"/>
      <c r="BC96" s="152"/>
      <c r="BD96" s="152"/>
      <c r="BE96" s="152"/>
      <c r="BP96" s="124"/>
      <c r="BS96" s="124"/>
    </row>
    <row r="97" spans="1:71" ht="25.5">
      <c r="A97" s="285" t="s">
        <v>699</v>
      </c>
      <c r="B97" s="143">
        <v>2</v>
      </c>
      <c r="C97" s="144">
        <v>18</v>
      </c>
      <c r="D97" s="144">
        <v>7</v>
      </c>
      <c r="E97" s="144">
        <v>20</v>
      </c>
      <c r="F97" s="144">
        <v>9</v>
      </c>
      <c r="G97" s="144">
        <v>10</v>
      </c>
      <c r="H97" s="144">
        <v>0</v>
      </c>
      <c r="I97" s="144">
        <v>0</v>
      </c>
      <c r="J97" s="287">
        <v>0</v>
      </c>
      <c r="K97" s="287">
        <v>0</v>
      </c>
      <c r="L97" s="144">
        <v>5</v>
      </c>
      <c r="M97" s="144">
        <v>18</v>
      </c>
      <c r="N97" s="145">
        <v>23</v>
      </c>
      <c r="O97" s="103"/>
      <c r="P97" s="288">
        <v>1231</v>
      </c>
      <c r="Q97" s="287">
        <v>1659</v>
      </c>
      <c r="R97" s="287">
        <v>66</v>
      </c>
      <c r="S97" s="348" t="s">
        <v>238</v>
      </c>
      <c r="T97" s="347" t="s">
        <v>550</v>
      </c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103"/>
      <c r="AK97" s="103"/>
      <c r="AL97" s="154"/>
      <c r="AM97" s="115"/>
      <c r="AN97" s="115"/>
      <c r="AO97" s="115"/>
      <c r="AP97" s="115"/>
      <c r="AQ97" s="103"/>
      <c r="AR97" s="23"/>
      <c r="AS97" s="23"/>
      <c r="AT97" s="23"/>
      <c r="AU97" s="23"/>
      <c r="AV97" s="23"/>
      <c r="AW97" s="23"/>
      <c r="AX97" s="103"/>
      <c r="AY97" s="103"/>
      <c r="AZ97" s="103"/>
      <c r="BA97" s="103"/>
      <c r="BB97" s="42"/>
      <c r="BC97" s="152"/>
      <c r="BD97" s="152"/>
      <c r="BE97" s="152"/>
      <c r="BP97" s="124"/>
      <c r="BS97" s="124"/>
    </row>
    <row r="98" spans="1:71" ht="21">
      <c r="A98" s="283" t="s">
        <v>28</v>
      </c>
      <c r="B98" s="115"/>
      <c r="C98" s="115"/>
      <c r="D98" s="115"/>
      <c r="E98" s="115"/>
      <c r="F98" s="115"/>
      <c r="G98" s="115"/>
      <c r="H98" s="115"/>
      <c r="I98" s="130"/>
      <c r="J98" s="130"/>
      <c r="K98" s="146"/>
      <c r="L98" s="115"/>
      <c r="M98" s="115"/>
      <c r="N98" s="103"/>
      <c r="O98" s="103"/>
      <c r="P98" s="103"/>
      <c r="Q98" s="103"/>
      <c r="R98" s="103"/>
      <c r="S98" s="10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103"/>
      <c r="AK98" s="103"/>
      <c r="AL98" s="154"/>
      <c r="AM98" s="115"/>
      <c r="AN98" s="115"/>
      <c r="AO98" s="115"/>
      <c r="AP98" s="115"/>
      <c r="AQ98" s="103"/>
      <c r="AR98" s="23"/>
      <c r="AS98" s="23"/>
      <c r="AT98" s="23"/>
      <c r="AU98" s="23"/>
      <c r="AV98" s="23"/>
      <c r="AW98" s="23"/>
      <c r="AX98" s="103"/>
      <c r="AY98" s="103"/>
      <c r="AZ98" s="103"/>
      <c r="BA98" s="103"/>
      <c r="BB98" s="42"/>
      <c r="BC98" s="152"/>
      <c r="BD98" s="152"/>
      <c r="BE98" s="152"/>
      <c r="BP98" s="124"/>
      <c r="BS98" s="124"/>
    </row>
    <row r="99" spans="1:71" ht="25.5">
      <c r="A99" s="126" t="s">
        <v>193</v>
      </c>
      <c r="B99" s="134">
        <v>0</v>
      </c>
      <c r="C99" s="135">
        <v>0</v>
      </c>
      <c r="D99" s="135">
        <v>0</v>
      </c>
      <c r="E99" s="135">
        <v>0</v>
      </c>
      <c r="F99" s="135">
        <v>0</v>
      </c>
      <c r="G99" s="135">
        <v>7</v>
      </c>
      <c r="H99" s="135">
        <v>1</v>
      </c>
      <c r="I99" s="135">
        <v>5</v>
      </c>
      <c r="J99" s="135">
        <v>0</v>
      </c>
      <c r="K99" s="135">
        <v>0</v>
      </c>
      <c r="L99" s="135">
        <v>1</v>
      </c>
      <c r="M99" s="135">
        <v>12</v>
      </c>
      <c r="N99" s="136">
        <v>13</v>
      </c>
      <c r="O99" s="103"/>
      <c r="P99" s="134">
        <v>385</v>
      </c>
      <c r="Q99" s="135">
        <v>411</v>
      </c>
      <c r="R99" s="135">
        <v>13</v>
      </c>
      <c r="S99" s="148" t="s">
        <v>269</v>
      </c>
      <c r="T99" s="149" t="s">
        <v>270</v>
      </c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103"/>
      <c r="AK99" s="103"/>
      <c r="AL99" s="154"/>
      <c r="AM99" s="115"/>
      <c r="AN99" s="115"/>
      <c r="AO99" s="115"/>
      <c r="AP99" s="115"/>
      <c r="AQ99" s="103"/>
      <c r="AR99" s="23"/>
      <c r="AS99" s="23"/>
      <c r="AT99" s="23"/>
      <c r="AU99" s="23"/>
      <c r="AV99" s="23"/>
      <c r="AW99" s="23"/>
      <c r="AX99" s="103"/>
      <c r="AY99" s="103"/>
      <c r="AZ99" s="103"/>
      <c r="BA99" s="103"/>
      <c r="BB99" s="42"/>
      <c r="BC99" s="152"/>
      <c r="BD99" s="152"/>
      <c r="BE99" s="152"/>
      <c r="BP99" s="124"/>
      <c r="BS99" s="124"/>
    </row>
    <row r="100" spans="1:71" ht="25.5">
      <c r="A100" s="126" t="s">
        <v>198</v>
      </c>
      <c r="B100" s="140">
        <v>0</v>
      </c>
      <c r="C100" s="141">
        <v>0</v>
      </c>
      <c r="D100" s="141">
        <v>0</v>
      </c>
      <c r="E100" s="141">
        <v>0</v>
      </c>
      <c r="F100" s="141">
        <v>1</v>
      </c>
      <c r="G100" s="141">
        <v>7</v>
      </c>
      <c r="H100" s="141">
        <v>0</v>
      </c>
      <c r="I100" s="141">
        <v>5</v>
      </c>
      <c r="J100" s="141">
        <v>0</v>
      </c>
      <c r="K100" s="141">
        <v>0</v>
      </c>
      <c r="L100" s="141">
        <v>1</v>
      </c>
      <c r="M100" s="141">
        <v>12</v>
      </c>
      <c r="N100" s="142">
        <v>13</v>
      </c>
      <c r="O100" s="103"/>
      <c r="P100" s="140">
        <v>342</v>
      </c>
      <c r="Q100" s="141">
        <v>398</v>
      </c>
      <c r="R100" s="141">
        <v>13</v>
      </c>
      <c r="S100" s="150" t="s">
        <v>271</v>
      </c>
      <c r="T100" s="151" t="s">
        <v>272</v>
      </c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103"/>
      <c r="AK100" s="103"/>
      <c r="AL100" s="106"/>
      <c r="AM100" s="107"/>
      <c r="AN100" s="107"/>
      <c r="AO100" s="107"/>
      <c r="AP100" s="107"/>
      <c r="AQ100" s="103"/>
      <c r="AR100" s="23"/>
      <c r="AS100" s="23"/>
      <c r="AT100" s="23"/>
      <c r="AU100" s="23"/>
      <c r="AV100" s="23"/>
      <c r="AW100" s="23"/>
      <c r="AX100" s="103"/>
      <c r="AY100" s="103"/>
      <c r="AZ100" s="103"/>
      <c r="BA100" s="103"/>
      <c r="BB100" s="42"/>
      <c r="BC100" s="152"/>
      <c r="BD100" s="152"/>
      <c r="BE100" s="152"/>
      <c r="BP100" s="124"/>
      <c r="BS100" s="124"/>
    </row>
    <row r="101" spans="1:71" ht="25.5">
      <c r="A101" s="126" t="s">
        <v>201</v>
      </c>
      <c r="B101" s="140">
        <v>0</v>
      </c>
      <c r="C101" s="141">
        <v>0</v>
      </c>
      <c r="D101" s="141">
        <v>0</v>
      </c>
      <c r="E101" s="141">
        <v>2</v>
      </c>
      <c r="F101" s="141">
        <v>1</v>
      </c>
      <c r="G101" s="141">
        <v>7</v>
      </c>
      <c r="H101" s="141">
        <v>0</v>
      </c>
      <c r="I101" s="141">
        <v>3</v>
      </c>
      <c r="J101" s="141">
        <v>0</v>
      </c>
      <c r="K101" s="141">
        <v>0</v>
      </c>
      <c r="L101" s="141">
        <v>1</v>
      </c>
      <c r="M101" s="141">
        <v>12</v>
      </c>
      <c r="N101" s="142">
        <v>13</v>
      </c>
      <c r="O101" s="103"/>
      <c r="P101" s="140">
        <v>351</v>
      </c>
      <c r="Q101" s="141">
        <v>425</v>
      </c>
      <c r="R101" s="141">
        <v>13</v>
      </c>
      <c r="S101" s="150" t="s">
        <v>273</v>
      </c>
      <c r="T101" s="151" t="s">
        <v>274</v>
      </c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103"/>
      <c r="AK101" s="103"/>
      <c r="AL101" s="103"/>
      <c r="AM101" s="103"/>
      <c r="AN101" s="103"/>
      <c r="AO101" s="103"/>
      <c r="AP101" s="103"/>
      <c r="AQ101" s="103"/>
      <c r="AR101" s="23"/>
      <c r="AS101" s="23"/>
      <c r="AT101" s="23"/>
      <c r="AU101" s="23"/>
      <c r="AV101" s="23"/>
      <c r="AW101" s="23"/>
      <c r="AX101" s="103"/>
      <c r="AY101" s="103"/>
      <c r="AZ101" s="103"/>
      <c r="BA101" s="103"/>
      <c r="BB101" s="42"/>
      <c r="BC101" s="152"/>
      <c r="BD101" s="152"/>
      <c r="BE101" s="152"/>
      <c r="BP101" s="124"/>
      <c r="BS101" s="124"/>
    </row>
    <row r="102" spans="1:71" ht="25.5">
      <c r="A102" s="126" t="s">
        <v>204</v>
      </c>
      <c r="B102" s="140">
        <v>0</v>
      </c>
      <c r="C102" s="141">
        <v>0</v>
      </c>
      <c r="D102" s="141">
        <v>0</v>
      </c>
      <c r="E102" s="141">
        <v>2</v>
      </c>
      <c r="F102" s="141">
        <v>1</v>
      </c>
      <c r="G102" s="141">
        <v>7</v>
      </c>
      <c r="H102" s="141">
        <v>0</v>
      </c>
      <c r="I102" s="141">
        <v>3</v>
      </c>
      <c r="J102" s="141">
        <v>0</v>
      </c>
      <c r="K102" s="141">
        <v>0</v>
      </c>
      <c r="L102" s="141">
        <v>1</v>
      </c>
      <c r="M102" s="141">
        <v>12</v>
      </c>
      <c r="N102" s="142">
        <v>13</v>
      </c>
      <c r="O102" s="103"/>
      <c r="P102" s="140">
        <v>287</v>
      </c>
      <c r="Q102" s="141">
        <v>373</v>
      </c>
      <c r="R102" s="141">
        <v>13</v>
      </c>
      <c r="S102" s="150" t="s">
        <v>196</v>
      </c>
      <c r="T102" s="151" t="s">
        <v>275</v>
      </c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103"/>
      <c r="AY102" s="103"/>
      <c r="AZ102" s="103"/>
      <c r="BA102" s="103"/>
      <c r="BB102" s="42"/>
      <c r="BC102" s="152"/>
      <c r="BD102" s="152"/>
      <c r="BE102" s="152"/>
      <c r="BP102" s="124"/>
      <c r="BS102" s="124"/>
    </row>
    <row r="103" spans="1:71" ht="25.5">
      <c r="A103" s="126" t="s">
        <v>208</v>
      </c>
      <c r="B103" s="140">
        <v>0</v>
      </c>
      <c r="C103" s="141">
        <v>0</v>
      </c>
      <c r="D103" s="141">
        <v>0</v>
      </c>
      <c r="E103" s="141">
        <v>3</v>
      </c>
      <c r="F103" s="141">
        <v>1</v>
      </c>
      <c r="G103" s="141">
        <v>7</v>
      </c>
      <c r="H103" s="141">
        <v>0</v>
      </c>
      <c r="I103" s="141">
        <v>3</v>
      </c>
      <c r="J103" s="141">
        <v>0</v>
      </c>
      <c r="K103" s="141">
        <v>0</v>
      </c>
      <c r="L103" s="141">
        <v>1</v>
      </c>
      <c r="M103" s="141">
        <v>13</v>
      </c>
      <c r="N103" s="142">
        <v>14</v>
      </c>
      <c r="O103" s="103"/>
      <c r="P103" s="140">
        <v>344</v>
      </c>
      <c r="Q103" s="141">
        <v>436</v>
      </c>
      <c r="R103" s="141">
        <v>14</v>
      </c>
      <c r="S103" s="150" t="s">
        <v>256</v>
      </c>
      <c r="T103" s="151" t="s">
        <v>276</v>
      </c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103"/>
      <c r="AY103" s="103"/>
      <c r="AZ103" s="103"/>
      <c r="BA103" s="103"/>
      <c r="BB103" s="42"/>
      <c r="BC103" s="152"/>
      <c r="BD103" s="152"/>
      <c r="BE103" s="152"/>
      <c r="BP103" s="124"/>
      <c r="BS103" s="124"/>
    </row>
    <row r="104" spans="1:71" s="92" customFormat="1" ht="25.5">
      <c r="A104" s="126" t="s">
        <v>212</v>
      </c>
      <c r="B104" s="140">
        <v>0</v>
      </c>
      <c r="C104" s="141">
        <v>0</v>
      </c>
      <c r="D104" s="141">
        <v>0</v>
      </c>
      <c r="E104" s="141">
        <v>3</v>
      </c>
      <c r="F104" s="141">
        <v>1</v>
      </c>
      <c r="G104" s="141">
        <v>9</v>
      </c>
      <c r="H104" s="141">
        <v>0</v>
      </c>
      <c r="I104" s="141">
        <v>1</v>
      </c>
      <c r="J104" s="141">
        <v>0</v>
      </c>
      <c r="K104" s="141">
        <v>0</v>
      </c>
      <c r="L104" s="141">
        <v>1</v>
      </c>
      <c r="M104" s="141">
        <v>13</v>
      </c>
      <c r="N104" s="142">
        <v>14</v>
      </c>
      <c r="O104" s="43"/>
      <c r="P104" s="140">
        <v>286</v>
      </c>
      <c r="Q104" s="141">
        <v>390</v>
      </c>
      <c r="R104" s="141">
        <v>14</v>
      </c>
      <c r="S104" s="150" t="s">
        <v>277</v>
      </c>
      <c r="T104" s="151" t="s">
        <v>278</v>
      </c>
      <c r="U104" s="23"/>
      <c r="V104" s="23"/>
      <c r="W104" s="23"/>
      <c r="X104" s="23"/>
      <c r="Y104" s="23"/>
      <c r="Z104" s="23"/>
      <c r="AA104" s="2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42"/>
      <c r="BC104" s="152"/>
      <c r="BD104" s="152"/>
      <c r="BE104" s="152"/>
      <c r="BP104" s="124"/>
      <c r="BQ104" s="124"/>
      <c r="BR104" s="124"/>
      <c r="BS104" s="124"/>
    </row>
    <row r="105" spans="1:71" ht="25.5">
      <c r="A105" s="126" t="s">
        <v>215</v>
      </c>
      <c r="B105" s="140">
        <v>0</v>
      </c>
      <c r="C105" s="141">
        <v>1</v>
      </c>
      <c r="D105" s="141">
        <v>0</v>
      </c>
      <c r="E105" s="141">
        <v>2</v>
      </c>
      <c r="F105" s="141">
        <v>1</v>
      </c>
      <c r="G105" s="141">
        <v>10</v>
      </c>
      <c r="H105" s="141">
        <v>0</v>
      </c>
      <c r="I105" s="141">
        <v>1</v>
      </c>
      <c r="J105" s="141">
        <v>0</v>
      </c>
      <c r="K105" s="141">
        <v>0</v>
      </c>
      <c r="L105" s="141">
        <v>1</v>
      </c>
      <c r="M105" s="141">
        <v>14</v>
      </c>
      <c r="N105" s="142">
        <v>15</v>
      </c>
      <c r="O105" s="103"/>
      <c r="P105" s="140">
        <v>301</v>
      </c>
      <c r="Q105" s="141">
        <v>445</v>
      </c>
      <c r="R105" s="141">
        <v>15</v>
      </c>
      <c r="S105" s="150" t="s">
        <v>230</v>
      </c>
      <c r="T105" s="151" t="s">
        <v>269</v>
      </c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103"/>
      <c r="AY105" s="103"/>
      <c r="AZ105" s="103"/>
      <c r="BA105" s="103"/>
      <c r="BB105" s="42"/>
      <c r="BC105" s="152"/>
      <c r="BD105" s="152"/>
      <c r="BE105" s="152"/>
      <c r="BP105" s="124"/>
      <c r="BS105" s="124"/>
    </row>
    <row r="106" spans="1:71" ht="25.5">
      <c r="A106" s="126" t="s">
        <v>219</v>
      </c>
      <c r="B106" s="140">
        <v>0</v>
      </c>
      <c r="C106" s="141">
        <v>1</v>
      </c>
      <c r="D106" s="141">
        <v>0</v>
      </c>
      <c r="E106" s="141">
        <v>2</v>
      </c>
      <c r="F106" s="141">
        <v>2</v>
      </c>
      <c r="G106" s="141">
        <v>7</v>
      </c>
      <c r="H106" s="141">
        <v>0</v>
      </c>
      <c r="I106" s="141">
        <v>1</v>
      </c>
      <c r="J106" s="141">
        <v>0</v>
      </c>
      <c r="K106" s="141">
        <v>0</v>
      </c>
      <c r="L106" s="141">
        <v>2</v>
      </c>
      <c r="M106" s="141">
        <v>11</v>
      </c>
      <c r="N106" s="142">
        <v>13</v>
      </c>
      <c r="O106" s="103"/>
      <c r="P106" s="140">
        <v>224</v>
      </c>
      <c r="Q106" s="141">
        <v>348</v>
      </c>
      <c r="R106" s="141">
        <v>13</v>
      </c>
      <c r="S106" s="150" t="s">
        <v>279</v>
      </c>
      <c r="T106" s="151" t="s">
        <v>250</v>
      </c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103"/>
      <c r="AY106" s="103"/>
      <c r="AZ106" s="103"/>
      <c r="BA106" s="103"/>
      <c r="BB106" s="42"/>
      <c r="BC106" s="152"/>
      <c r="BD106" s="152"/>
      <c r="BE106" s="152"/>
      <c r="BP106" s="124"/>
      <c r="BS106" s="124"/>
    </row>
    <row r="107" spans="1:71" ht="25.5">
      <c r="A107" s="126" t="s">
        <v>221</v>
      </c>
      <c r="B107" s="140">
        <v>0</v>
      </c>
      <c r="C107" s="141">
        <v>1</v>
      </c>
      <c r="D107" s="141">
        <v>0</v>
      </c>
      <c r="E107" s="141">
        <v>2</v>
      </c>
      <c r="F107" s="141">
        <v>1</v>
      </c>
      <c r="G107" s="141">
        <v>7</v>
      </c>
      <c r="H107" s="141">
        <v>0</v>
      </c>
      <c r="I107" s="141">
        <v>1</v>
      </c>
      <c r="J107" s="141">
        <v>0</v>
      </c>
      <c r="K107" s="141">
        <v>0</v>
      </c>
      <c r="L107" s="141">
        <v>1</v>
      </c>
      <c r="M107" s="141">
        <v>11</v>
      </c>
      <c r="N107" s="142">
        <v>12</v>
      </c>
      <c r="O107" s="103"/>
      <c r="P107" s="140">
        <v>256</v>
      </c>
      <c r="Q107" s="141">
        <v>412</v>
      </c>
      <c r="R107" s="141">
        <v>12</v>
      </c>
      <c r="S107" s="150" t="s">
        <v>280</v>
      </c>
      <c r="T107" s="151" t="s">
        <v>281</v>
      </c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103"/>
      <c r="AY107" s="103"/>
      <c r="AZ107" s="103"/>
      <c r="BA107" s="103"/>
      <c r="BB107" s="42"/>
      <c r="BC107" s="152"/>
      <c r="BD107" s="152"/>
      <c r="BE107" s="152"/>
      <c r="BP107" s="124"/>
      <c r="BS107" s="124"/>
    </row>
    <row r="108" spans="1:71" ht="25.5">
      <c r="A108" s="126" t="s">
        <v>225</v>
      </c>
      <c r="B108" s="140">
        <v>0</v>
      </c>
      <c r="C108" s="141">
        <v>3</v>
      </c>
      <c r="D108" s="141">
        <v>1</v>
      </c>
      <c r="E108" s="141">
        <v>2</v>
      </c>
      <c r="F108" s="141">
        <v>2</v>
      </c>
      <c r="G108" s="141">
        <v>11</v>
      </c>
      <c r="H108" s="141">
        <v>0</v>
      </c>
      <c r="I108" s="141">
        <v>2</v>
      </c>
      <c r="J108" s="141">
        <v>0</v>
      </c>
      <c r="K108" s="141">
        <v>0</v>
      </c>
      <c r="L108" s="141">
        <v>3</v>
      </c>
      <c r="M108" s="141">
        <v>15</v>
      </c>
      <c r="N108" s="273">
        <v>18</v>
      </c>
      <c r="O108" s="103"/>
      <c r="P108" s="140">
        <v>295</v>
      </c>
      <c r="Q108" s="141">
        <v>493</v>
      </c>
      <c r="R108" s="141">
        <v>38</v>
      </c>
      <c r="S108" s="150" t="s">
        <v>136</v>
      </c>
      <c r="T108" s="151" t="s">
        <v>282</v>
      </c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103"/>
      <c r="AY108" s="103"/>
      <c r="AZ108" s="103"/>
      <c r="BA108" s="103"/>
      <c r="BB108" s="42"/>
      <c r="BC108" s="152"/>
      <c r="BD108" s="152"/>
      <c r="BE108" s="152"/>
    </row>
    <row r="109" spans="1:71" ht="25.5">
      <c r="A109" s="126" t="s">
        <v>228</v>
      </c>
      <c r="B109" s="140">
        <v>0</v>
      </c>
      <c r="C109" s="141">
        <v>2</v>
      </c>
      <c r="D109" s="141">
        <v>0</v>
      </c>
      <c r="E109" s="141">
        <v>2</v>
      </c>
      <c r="F109" s="141">
        <v>3</v>
      </c>
      <c r="G109" s="141">
        <v>12</v>
      </c>
      <c r="H109" s="141">
        <v>0</v>
      </c>
      <c r="I109" s="141">
        <v>0</v>
      </c>
      <c r="J109" s="141">
        <v>0</v>
      </c>
      <c r="K109" s="141">
        <v>0</v>
      </c>
      <c r="L109" s="141">
        <v>3</v>
      </c>
      <c r="M109" s="141">
        <v>16</v>
      </c>
      <c r="N109" s="142">
        <v>19</v>
      </c>
      <c r="O109" s="103"/>
      <c r="P109" s="140">
        <v>242</v>
      </c>
      <c r="Q109" s="141">
        <v>436</v>
      </c>
      <c r="R109" s="141">
        <v>19</v>
      </c>
      <c r="S109" s="150" t="s">
        <v>283</v>
      </c>
      <c r="T109" s="151" t="s">
        <v>284</v>
      </c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103"/>
      <c r="AY109" s="103"/>
      <c r="AZ109" s="103"/>
      <c r="BA109" s="103"/>
      <c r="BB109" s="42"/>
      <c r="BC109" s="152"/>
      <c r="BD109" s="152"/>
      <c r="BE109" s="152"/>
    </row>
    <row r="110" spans="1:71" ht="25.5">
      <c r="A110" s="126" t="s">
        <v>232</v>
      </c>
      <c r="B110" s="140">
        <v>0</v>
      </c>
      <c r="C110" s="141">
        <v>2</v>
      </c>
      <c r="D110" s="141">
        <v>0</v>
      </c>
      <c r="E110" s="141">
        <v>3</v>
      </c>
      <c r="F110" s="141">
        <v>3</v>
      </c>
      <c r="G110" s="141">
        <v>11</v>
      </c>
      <c r="H110" s="141">
        <v>0</v>
      </c>
      <c r="I110" s="141">
        <v>0</v>
      </c>
      <c r="J110" s="141">
        <v>0</v>
      </c>
      <c r="K110" s="141">
        <v>0</v>
      </c>
      <c r="L110" s="141">
        <v>3</v>
      </c>
      <c r="M110" s="141">
        <v>16</v>
      </c>
      <c r="N110" s="142">
        <v>19</v>
      </c>
      <c r="O110" s="103"/>
      <c r="P110" s="140">
        <v>252</v>
      </c>
      <c r="Q110" s="141">
        <v>456</v>
      </c>
      <c r="R110" s="141">
        <v>19</v>
      </c>
      <c r="S110" s="150" t="s">
        <v>285</v>
      </c>
      <c r="T110" s="151" t="s">
        <v>210</v>
      </c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103"/>
      <c r="AY110" s="103"/>
      <c r="AZ110" s="103"/>
      <c r="BA110" s="103"/>
      <c r="BB110" s="42"/>
      <c r="BC110" s="152"/>
      <c r="BD110" s="152"/>
      <c r="BE110" s="152"/>
    </row>
    <row r="111" spans="1:71" ht="25.5">
      <c r="A111" s="126" t="s">
        <v>235</v>
      </c>
      <c r="B111" s="140">
        <v>0</v>
      </c>
      <c r="C111" s="141">
        <v>2</v>
      </c>
      <c r="D111" s="141">
        <v>0</v>
      </c>
      <c r="E111" s="141">
        <v>6</v>
      </c>
      <c r="F111" s="141">
        <v>4</v>
      </c>
      <c r="G111" s="141">
        <v>9</v>
      </c>
      <c r="H111" s="141">
        <v>0</v>
      </c>
      <c r="I111" s="141">
        <v>0</v>
      </c>
      <c r="J111" s="141">
        <v>0</v>
      </c>
      <c r="K111" s="141">
        <v>0</v>
      </c>
      <c r="L111" s="141">
        <v>4</v>
      </c>
      <c r="M111" s="141">
        <v>17</v>
      </c>
      <c r="N111" s="142">
        <v>21</v>
      </c>
      <c r="O111" s="103"/>
      <c r="P111" s="140">
        <v>288</v>
      </c>
      <c r="Q111" s="141">
        <v>566</v>
      </c>
      <c r="R111" s="141">
        <v>21</v>
      </c>
      <c r="S111" s="150" t="s">
        <v>286</v>
      </c>
      <c r="T111" s="151" t="s">
        <v>273</v>
      </c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103"/>
      <c r="AY111" s="103"/>
      <c r="AZ111" s="103"/>
      <c r="BA111" s="103"/>
      <c r="BB111" s="42"/>
      <c r="BC111" s="152"/>
      <c r="BD111" s="152"/>
      <c r="BE111" s="152"/>
    </row>
    <row r="112" spans="1:71" ht="25.5">
      <c r="A112" s="126" t="s">
        <v>237</v>
      </c>
      <c r="B112" s="140">
        <v>0</v>
      </c>
      <c r="C112" s="141">
        <v>2</v>
      </c>
      <c r="D112" s="141">
        <v>0</v>
      </c>
      <c r="E112" s="141">
        <v>6</v>
      </c>
      <c r="F112" s="141">
        <v>4</v>
      </c>
      <c r="G112" s="141">
        <v>11</v>
      </c>
      <c r="H112" s="141">
        <v>0</v>
      </c>
      <c r="I112" s="141">
        <v>0</v>
      </c>
      <c r="J112" s="141">
        <v>0</v>
      </c>
      <c r="K112" s="141">
        <v>0</v>
      </c>
      <c r="L112" s="141">
        <v>4</v>
      </c>
      <c r="M112" s="141">
        <v>19</v>
      </c>
      <c r="N112" s="142">
        <v>23</v>
      </c>
      <c r="O112" s="103"/>
      <c r="P112" s="140">
        <v>287</v>
      </c>
      <c r="Q112" s="141">
        <v>507</v>
      </c>
      <c r="R112" s="141">
        <v>23</v>
      </c>
      <c r="S112" s="150" t="s">
        <v>287</v>
      </c>
      <c r="T112" s="151" t="s">
        <v>196</v>
      </c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103"/>
      <c r="AY112" s="103"/>
      <c r="AZ112" s="103"/>
      <c r="BA112" s="103"/>
      <c r="BB112" s="42"/>
      <c r="BC112" s="152"/>
      <c r="BD112" s="152"/>
      <c r="BE112" s="152"/>
    </row>
    <row r="113" spans="1:71" ht="25.5">
      <c r="A113" s="284" t="s">
        <v>240</v>
      </c>
      <c r="B113" s="141">
        <v>0</v>
      </c>
      <c r="C113" s="141">
        <v>2</v>
      </c>
      <c r="D113" s="141">
        <v>0</v>
      </c>
      <c r="E113" s="141">
        <v>5</v>
      </c>
      <c r="F113" s="141">
        <v>4</v>
      </c>
      <c r="G113" s="141">
        <v>9</v>
      </c>
      <c r="H113" s="141">
        <v>0</v>
      </c>
      <c r="I113" s="141">
        <v>0</v>
      </c>
      <c r="J113" s="141">
        <v>0</v>
      </c>
      <c r="K113" s="141">
        <v>0</v>
      </c>
      <c r="L113" s="141">
        <v>4</v>
      </c>
      <c r="M113" s="141">
        <v>16</v>
      </c>
      <c r="N113" s="142">
        <v>20</v>
      </c>
      <c r="O113" s="103"/>
      <c r="P113" s="140">
        <v>219</v>
      </c>
      <c r="Q113" s="141">
        <v>471</v>
      </c>
      <c r="R113" s="141">
        <v>20</v>
      </c>
      <c r="S113" s="150" t="s">
        <v>288</v>
      </c>
      <c r="T113" s="151" t="s">
        <v>210</v>
      </c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103"/>
      <c r="AY113" s="103"/>
      <c r="AZ113" s="103"/>
      <c r="BA113" s="103"/>
      <c r="BB113" s="42"/>
      <c r="BC113" s="152"/>
      <c r="BD113" s="152"/>
      <c r="BE113" s="152"/>
    </row>
    <row r="114" spans="1:71" ht="25.5">
      <c r="A114" s="282" t="s">
        <v>533</v>
      </c>
      <c r="B114" s="141">
        <v>0</v>
      </c>
      <c r="C114" s="141">
        <v>2</v>
      </c>
      <c r="D114" s="141">
        <v>0</v>
      </c>
      <c r="E114" s="141">
        <v>6</v>
      </c>
      <c r="F114" s="141">
        <v>5</v>
      </c>
      <c r="G114" s="141">
        <v>7</v>
      </c>
      <c r="H114" s="141">
        <v>0</v>
      </c>
      <c r="I114" s="141">
        <v>0</v>
      </c>
      <c r="J114" s="141">
        <v>0</v>
      </c>
      <c r="K114" s="141">
        <v>0</v>
      </c>
      <c r="L114" s="141">
        <v>5</v>
      </c>
      <c r="M114" s="141">
        <v>15</v>
      </c>
      <c r="N114" s="142">
        <v>20</v>
      </c>
      <c r="O114" s="103"/>
      <c r="P114" s="140">
        <v>218</v>
      </c>
      <c r="Q114" s="141">
        <v>496</v>
      </c>
      <c r="R114" s="141">
        <v>20</v>
      </c>
      <c r="S114" s="150" t="s">
        <v>288</v>
      </c>
      <c r="T114" s="151" t="s">
        <v>217</v>
      </c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103"/>
      <c r="AY114" s="103"/>
      <c r="AZ114" s="103"/>
      <c r="BA114" s="103"/>
      <c r="BB114" s="42"/>
      <c r="BC114" s="152"/>
      <c r="BD114" s="152"/>
      <c r="BE114" s="152"/>
    </row>
    <row r="115" spans="1:71" ht="21">
      <c r="A115" s="284" t="s">
        <v>546</v>
      </c>
      <c r="B115" s="141">
        <v>0</v>
      </c>
      <c r="C115" s="115">
        <v>2</v>
      </c>
      <c r="D115" s="115">
        <v>0</v>
      </c>
      <c r="E115" s="115">
        <v>6</v>
      </c>
      <c r="F115" s="115">
        <v>6</v>
      </c>
      <c r="G115" s="115">
        <v>8</v>
      </c>
      <c r="H115" s="115">
        <v>0</v>
      </c>
      <c r="I115" s="115">
        <v>0</v>
      </c>
      <c r="J115" s="324">
        <v>0</v>
      </c>
      <c r="K115" s="324">
        <v>0</v>
      </c>
      <c r="L115" s="324">
        <v>6</v>
      </c>
      <c r="M115" s="324">
        <v>16</v>
      </c>
      <c r="N115" s="326">
        <v>22</v>
      </c>
      <c r="O115" s="103"/>
      <c r="P115" s="330">
        <v>239</v>
      </c>
      <c r="Q115" s="324">
        <v>535</v>
      </c>
      <c r="R115" s="324">
        <v>22</v>
      </c>
      <c r="S115" s="150" t="s">
        <v>288</v>
      </c>
      <c r="T115" s="151" t="s">
        <v>550</v>
      </c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03"/>
      <c r="AY115" s="103"/>
      <c r="AZ115" s="103"/>
      <c r="BA115" s="103"/>
      <c r="BB115" s="42"/>
      <c r="BC115" s="152"/>
      <c r="BD115" s="152"/>
      <c r="BE115" s="152"/>
    </row>
    <row r="116" spans="1:71" ht="21">
      <c r="A116" s="284" t="s">
        <v>557</v>
      </c>
      <c r="B116" s="141">
        <v>0</v>
      </c>
      <c r="C116" s="141">
        <v>2</v>
      </c>
      <c r="D116" s="141">
        <v>2</v>
      </c>
      <c r="E116" s="141">
        <v>7</v>
      </c>
      <c r="F116" s="141">
        <v>5</v>
      </c>
      <c r="G116" s="141">
        <v>7</v>
      </c>
      <c r="H116" s="141">
        <v>0</v>
      </c>
      <c r="I116" s="141">
        <v>0</v>
      </c>
      <c r="J116" s="324">
        <v>0</v>
      </c>
      <c r="K116" s="324">
        <v>0</v>
      </c>
      <c r="L116" s="324">
        <v>7</v>
      </c>
      <c r="M116" s="324">
        <v>16</v>
      </c>
      <c r="N116" s="326">
        <v>23</v>
      </c>
      <c r="O116" s="103"/>
      <c r="P116" s="330">
        <v>314</v>
      </c>
      <c r="Q116" s="324">
        <v>762</v>
      </c>
      <c r="R116" s="324">
        <v>23</v>
      </c>
      <c r="S116" s="150" t="s">
        <v>563</v>
      </c>
      <c r="T116" s="151" t="s">
        <v>564</v>
      </c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03"/>
      <c r="AY116" s="103"/>
      <c r="AZ116" s="103"/>
      <c r="BA116" s="103"/>
      <c r="BB116" s="42"/>
      <c r="BC116" s="152"/>
      <c r="BD116" s="152"/>
      <c r="BE116" s="152"/>
    </row>
    <row r="117" spans="1:71" ht="25.5">
      <c r="A117" s="284" t="s">
        <v>691</v>
      </c>
      <c r="B117" s="141">
        <v>0</v>
      </c>
      <c r="C117" s="141">
        <v>2</v>
      </c>
      <c r="D117" s="141">
        <v>1</v>
      </c>
      <c r="E117" s="141">
        <v>6</v>
      </c>
      <c r="F117" s="141">
        <v>4</v>
      </c>
      <c r="G117" s="141">
        <v>9</v>
      </c>
      <c r="H117" s="141">
        <v>0</v>
      </c>
      <c r="I117" s="141">
        <v>0</v>
      </c>
      <c r="J117" s="324">
        <v>0</v>
      </c>
      <c r="K117" s="324">
        <v>0</v>
      </c>
      <c r="L117" s="141">
        <f>B117+D117+F117+H117</f>
        <v>5</v>
      </c>
      <c r="M117" s="141">
        <f>C117+E117+G117+I117</f>
        <v>17</v>
      </c>
      <c r="N117" s="142">
        <f t="shared" ref="N117" si="0">SUM(L117:M117)</f>
        <v>22</v>
      </c>
      <c r="O117" s="103"/>
      <c r="P117" s="330">
        <v>278</v>
      </c>
      <c r="Q117" s="324">
        <v>390</v>
      </c>
      <c r="R117" s="324">
        <v>22</v>
      </c>
      <c r="S117" s="150" t="s">
        <v>287</v>
      </c>
      <c r="T117" s="151" t="s">
        <v>261</v>
      </c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103"/>
      <c r="AY117" s="103"/>
      <c r="AZ117" s="103"/>
      <c r="BA117" s="103"/>
      <c r="BB117" s="42"/>
      <c r="BC117" s="152"/>
      <c r="BD117" s="152"/>
      <c r="BE117" s="152"/>
    </row>
    <row r="118" spans="1:71" ht="25.5">
      <c r="A118" s="430" t="s">
        <v>699</v>
      </c>
      <c r="B118" s="143">
        <v>0</v>
      </c>
      <c r="C118" s="144">
        <v>2</v>
      </c>
      <c r="D118" s="144">
        <v>1</v>
      </c>
      <c r="E118" s="144">
        <v>6</v>
      </c>
      <c r="F118" s="144">
        <v>4</v>
      </c>
      <c r="G118" s="144">
        <v>10</v>
      </c>
      <c r="H118" s="144">
        <v>0</v>
      </c>
      <c r="I118" s="144">
        <v>0</v>
      </c>
      <c r="J118" s="287">
        <v>0</v>
      </c>
      <c r="K118" s="287">
        <v>0</v>
      </c>
      <c r="L118" s="144">
        <v>5</v>
      </c>
      <c r="M118" s="144">
        <v>18</v>
      </c>
      <c r="N118" s="145">
        <v>23</v>
      </c>
      <c r="O118" s="103"/>
      <c r="P118" s="288">
        <v>283</v>
      </c>
      <c r="Q118" s="287">
        <v>389</v>
      </c>
      <c r="R118" s="287">
        <v>23</v>
      </c>
      <c r="S118" s="348" t="s">
        <v>701</v>
      </c>
      <c r="T118" s="347" t="s">
        <v>702</v>
      </c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103"/>
      <c r="AY118" s="103"/>
      <c r="AZ118" s="103"/>
      <c r="BA118" s="103"/>
      <c r="BB118" s="42"/>
      <c r="BC118" s="152"/>
      <c r="BD118" s="152"/>
      <c r="BE118" s="152"/>
    </row>
    <row r="119" spans="1:71" s="14" customFormat="1" ht="42">
      <c r="A119" s="325" t="s">
        <v>27</v>
      </c>
      <c r="B119" s="517"/>
      <c r="C119" s="517"/>
      <c r="D119" s="517"/>
      <c r="E119" s="517"/>
      <c r="F119" s="517"/>
      <c r="G119" s="517"/>
      <c r="H119" s="517"/>
      <c r="I119" s="517"/>
      <c r="J119" s="517"/>
      <c r="K119" s="517"/>
      <c r="L119" s="517"/>
      <c r="M119" s="517"/>
      <c r="N119" s="103"/>
      <c r="O119" s="103"/>
      <c r="P119" s="103"/>
      <c r="Q119" s="103"/>
      <c r="R119" s="103"/>
      <c r="S119" s="10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103"/>
      <c r="AY119" s="103"/>
      <c r="AZ119" s="103"/>
      <c r="BA119" s="103"/>
      <c r="BB119" s="42"/>
      <c r="BC119" s="152"/>
      <c r="BD119" s="152"/>
      <c r="BE119" s="152"/>
      <c r="BF119" s="18"/>
      <c r="BG119" s="18"/>
      <c r="BH119" s="18"/>
      <c r="BI119" s="18"/>
      <c r="BJ119" s="18"/>
      <c r="BK119" s="18"/>
      <c r="BL119" s="18"/>
      <c r="BM119" s="18"/>
      <c r="BN119" s="18"/>
      <c r="BP119" s="97"/>
      <c r="BS119" s="99"/>
    </row>
    <row r="120" spans="1:71" s="14" customFormat="1" ht="25.5">
      <c r="A120" s="126" t="s">
        <v>193</v>
      </c>
      <c r="B120" s="134">
        <v>0</v>
      </c>
      <c r="C120" s="135">
        <v>4</v>
      </c>
      <c r="D120" s="135">
        <v>0</v>
      </c>
      <c r="E120" s="135">
        <v>5</v>
      </c>
      <c r="F120" s="135">
        <v>1</v>
      </c>
      <c r="G120" s="135">
        <v>19</v>
      </c>
      <c r="H120" s="135">
        <v>1</v>
      </c>
      <c r="I120" s="135">
        <v>6</v>
      </c>
      <c r="J120" s="135">
        <v>0</v>
      </c>
      <c r="K120" s="135">
        <v>0</v>
      </c>
      <c r="L120" s="135">
        <v>2</v>
      </c>
      <c r="M120" s="135">
        <v>34</v>
      </c>
      <c r="N120" s="136">
        <v>36</v>
      </c>
      <c r="O120" s="103"/>
      <c r="P120" s="134">
        <v>980</v>
      </c>
      <c r="Q120" s="135">
        <v>1294</v>
      </c>
      <c r="R120" s="135">
        <v>36</v>
      </c>
      <c r="S120" s="148" t="s">
        <v>273</v>
      </c>
      <c r="T120" s="149" t="s">
        <v>289</v>
      </c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103"/>
      <c r="AY120" s="103"/>
      <c r="AZ120" s="103"/>
      <c r="BA120" s="103"/>
      <c r="BB120" s="42"/>
      <c r="BC120" s="152"/>
      <c r="BD120" s="152"/>
      <c r="BE120" s="152"/>
      <c r="BF120" s="18"/>
      <c r="BG120" s="18"/>
      <c r="BH120" s="18"/>
      <c r="BI120" s="18"/>
      <c r="BJ120" s="18"/>
      <c r="BK120" s="18"/>
      <c r="BL120" s="18"/>
      <c r="BM120" s="18"/>
      <c r="BN120" s="18"/>
      <c r="BP120" s="97"/>
      <c r="BS120" s="99"/>
    </row>
    <row r="121" spans="1:71" ht="25.5">
      <c r="A121" s="126" t="s">
        <v>198</v>
      </c>
      <c r="B121" s="140">
        <v>0</v>
      </c>
      <c r="C121" s="141">
        <v>3</v>
      </c>
      <c r="D121" s="141">
        <v>0</v>
      </c>
      <c r="E121" s="141">
        <v>5</v>
      </c>
      <c r="F121" s="141">
        <v>1</v>
      </c>
      <c r="G121" s="141">
        <v>19</v>
      </c>
      <c r="H121" s="141">
        <v>1</v>
      </c>
      <c r="I121" s="141">
        <v>6</v>
      </c>
      <c r="J121" s="141">
        <v>0</v>
      </c>
      <c r="K121" s="141">
        <v>0</v>
      </c>
      <c r="L121" s="141">
        <v>2</v>
      </c>
      <c r="M121" s="141">
        <v>33</v>
      </c>
      <c r="N121" s="142">
        <v>35</v>
      </c>
      <c r="O121" s="103"/>
      <c r="P121" s="140">
        <v>1013</v>
      </c>
      <c r="Q121" s="141">
        <v>1243</v>
      </c>
      <c r="R121" s="141">
        <v>35</v>
      </c>
      <c r="S121" s="150" t="s">
        <v>290</v>
      </c>
      <c r="T121" s="151" t="s">
        <v>289</v>
      </c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103"/>
      <c r="AY121" s="103"/>
      <c r="AZ121" s="103"/>
      <c r="BA121" s="103"/>
      <c r="BB121" s="42"/>
      <c r="BC121" s="152"/>
      <c r="BD121" s="152"/>
      <c r="BE121" s="152"/>
    </row>
    <row r="122" spans="1:71" ht="25.5">
      <c r="A122" s="126" t="s">
        <v>201</v>
      </c>
      <c r="B122" s="140">
        <v>0</v>
      </c>
      <c r="C122" s="141">
        <v>3</v>
      </c>
      <c r="D122" s="141">
        <v>0</v>
      </c>
      <c r="E122" s="141">
        <v>6</v>
      </c>
      <c r="F122" s="141">
        <v>1</v>
      </c>
      <c r="G122" s="141">
        <v>19</v>
      </c>
      <c r="H122" s="141">
        <v>1</v>
      </c>
      <c r="I122" s="141">
        <v>5</v>
      </c>
      <c r="J122" s="141">
        <v>0</v>
      </c>
      <c r="K122" s="141">
        <v>0</v>
      </c>
      <c r="L122" s="141">
        <v>2</v>
      </c>
      <c r="M122" s="141">
        <v>33</v>
      </c>
      <c r="N122" s="142">
        <v>35</v>
      </c>
      <c r="O122" s="103"/>
      <c r="P122" s="140">
        <v>993</v>
      </c>
      <c r="Q122" s="141">
        <v>1245</v>
      </c>
      <c r="R122" s="141">
        <v>35</v>
      </c>
      <c r="S122" s="150" t="s">
        <v>291</v>
      </c>
      <c r="T122" s="151" t="s">
        <v>289</v>
      </c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103"/>
      <c r="AY122" s="103"/>
      <c r="AZ122" s="103"/>
      <c r="BA122" s="103"/>
      <c r="BB122" s="42"/>
      <c r="BC122" s="152"/>
      <c r="BD122" s="152"/>
      <c r="BE122" s="152"/>
    </row>
    <row r="123" spans="1:71" ht="25.5">
      <c r="A123" s="126" t="s">
        <v>204</v>
      </c>
      <c r="B123" s="140">
        <v>0</v>
      </c>
      <c r="C123" s="141">
        <v>3</v>
      </c>
      <c r="D123" s="141">
        <v>0</v>
      </c>
      <c r="E123" s="141">
        <v>6</v>
      </c>
      <c r="F123" s="141">
        <v>1</v>
      </c>
      <c r="G123" s="141">
        <v>19</v>
      </c>
      <c r="H123" s="141">
        <v>1</v>
      </c>
      <c r="I123" s="141">
        <v>4</v>
      </c>
      <c r="J123" s="141">
        <v>0</v>
      </c>
      <c r="K123" s="141">
        <v>0</v>
      </c>
      <c r="L123" s="141">
        <v>2</v>
      </c>
      <c r="M123" s="141">
        <v>32</v>
      </c>
      <c r="N123" s="142">
        <v>34</v>
      </c>
      <c r="O123" s="103"/>
      <c r="P123" s="140">
        <v>1040</v>
      </c>
      <c r="Q123" s="141">
        <v>1290</v>
      </c>
      <c r="R123" s="141">
        <v>34</v>
      </c>
      <c r="S123" s="150" t="s">
        <v>265</v>
      </c>
      <c r="T123" s="151" t="s">
        <v>203</v>
      </c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103"/>
      <c r="AY123" s="103"/>
      <c r="AZ123" s="103"/>
      <c r="BA123" s="103"/>
      <c r="BB123" s="42"/>
      <c r="BC123" s="152"/>
      <c r="BD123" s="152"/>
      <c r="BE123" s="152"/>
    </row>
    <row r="124" spans="1:71" ht="25.5">
      <c r="A124" s="126" t="s">
        <v>208</v>
      </c>
      <c r="B124" s="140">
        <v>0</v>
      </c>
      <c r="C124" s="141">
        <v>3</v>
      </c>
      <c r="D124" s="141">
        <v>0</v>
      </c>
      <c r="E124" s="141">
        <v>5</v>
      </c>
      <c r="F124" s="141">
        <v>1</v>
      </c>
      <c r="G124" s="141">
        <v>19</v>
      </c>
      <c r="H124" s="141">
        <v>0</v>
      </c>
      <c r="I124" s="141">
        <v>5</v>
      </c>
      <c r="J124" s="141">
        <v>0</v>
      </c>
      <c r="K124" s="141">
        <v>0</v>
      </c>
      <c r="L124" s="141">
        <v>1</v>
      </c>
      <c r="M124" s="141">
        <v>32</v>
      </c>
      <c r="N124" s="142">
        <v>33</v>
      </c>
      <c r="O124" s="103"/>
      <c r="P124" s="140">
        <v>1143</v>
      </c>
      <c r="Q124" s="141">
        <v>1408</v>
      </c>
      <c r="R124" s="141">
        <v>33</v>
      </c>
      <c r="S124" s="150" t="s">
        <v>200</v>
      </c>
      <c r="T124" s="151" t="s">
        <v>292</v>
      </c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103"/>
      <c r="AY124" s="103"/>
      <c r="AZ124" s="103"/>
      <c r="BA124" s="103"/>
      <c r="BB124" s="42"/>
      <c r="BC124" s="152"/>
      <c r="BD124" s="152"/>
      <c r="BE124" s="152"/>
    </row>
    <row r="125" spans="1:71" ht="25.5">
      <c r="A125" s="126" t="s">
        <v>212</v>
      </c>
      <c r="B125" s="140">
        <v>0</v>
      </c>
      <c r="C125" s="141">
        <v>3</v>
      </c>
      <c r="D125" s="141">
        <v>0</v>
      </c>
      <c r="E125" s="141">
        <v>7</v>
      </c>
      <c r="F125" s="141">
        <v>1</v>
      </c>
      <c r="G125" s="141">
        <v>21</v>
      </c>
      <c r="H125" s="141">
        <v>1</v>
      </c>
      <c r="I125" s="141">
        <v>3</v>
      </c>
      <c r="J125" s="141">
        <v>0</v>
      </c>
      <c r="K125" s="141">
        <v>0</v>
      </c>
      <c r="L125" s="141">
        <v>2</v>
      </c>
      <c r="M125" s="141">
        <v>34</v>
      </c>
      <c r="N125" s="142">
        <v>36</v>
      </c>
      <c r="O125" s="103"/>
      <c r="P125" s="140">
        <v>1269</v>
      </c>
      <c r="Q125" s="141">
        <v>1531</v>
      </c>
      <c r="R125" s="141">
        <v>36</v>
      </c>
      <c r="S125" s="150" t="s">
        <v>200</v>
      </c>
      <c r="T125" s="151" t="s">
        <v>292</v>
      </c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103"/>
      <c r="AY125" s="103"/>
      <c r="AZ125" s="103"/>
      <c r="BA125" s="103"/>
      <c r="BB125" s="42"/>
      <c r="BC125" s="152"/>
      <c r="BD125" s="152"/>
      <c r="BE125" s="152"/>
    </row>
    <row r="126" spans="1:71" ht="25.5">
      <c r="A126" s="126" t="s">
        <v>215</v>
      </c>
      <c r="B126" s="140">
        <v>0</v>
      </c>
      <c r="C126" s="141">
        <v>3</v>
      </c>
      <c r="D126" s="141">
        <v>1</v>
      </c>
      <c r="E126" s="141">
        <v>9</v>
      </c>
      <c r="F126" s="141">
        <v>1</v>
      </c>
      <c r="G126" s="141">
        <v>17</v>
      </c>
      <c r="H126" s="141">
        <v>0</v>
      </c>
      <c r="I126" s="141">
        <v>3</v>
      </c>
      <c r="J126" s="141">
        <v>0</v>
      </c>
      <c r="K126" s="141">
        <v>0</v>
      </c>
      <c r="L126" s="141">
        <v>2</v>
      </c>
      <c r="M126" s="141">
        <v>32</v>
      </c>
      <c r="N126" s="142">
        <v>34</v>
      </c>
      <c r="O126" s="103"/>
      <c r="P126" s="140">
        <v>1235</v>
      </c>
      <c r="Q126" s="141">
        <v>1541</v>
      </c>
      <c r="R126" s="141">
        <v>33</v>
      </c>
      <c r="S126" s="150" t="s">
        <v>293</v>
      </c>
      <c r="T126" s="151" t="s">
        <v>218</v>
      </c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103"/>
      <c r="AY126" s="103"/>
      <c r="AZ126" s="103"/>
      <c r="BA126" s="103"/>
      <c r="BB126" s="42"/>
      <c r="BC126" s="152"/>
      <c r="BD126" s="152"/>
      <c r="BE126" s="152"/>
    </row>
    <row r="127" spans="1:71" ht="25.5">
      <c r="A127" s="126" t="s">
        <v>219</v>
      </c>
      <c r="B127" s="140">
        <v>0</v>
      </c>
      <c r="C127" s="141">
        <v>3</v>
      </c>
      <c r="D127" s="141">
        <v>1</v>
      </c>
      <c r="E127" s="141">
        <v>6</v>
      </c>
      <c r="F127" s="141">
        <v>1</v>
      </c>
      <c r="G127" s="141">
        <v>19</v>
      </c>
      <c r="H127" s="141">
        <v>0</v>
      </c>
      <c r="I127" s="141">
        <v>4</v>
      </c>
      <c r="J127" s="141">
        <v>0</v>
      </c>
      <c r="K127" s="141">
        <v>0</v>
      </c>
      <c r="L127" s="141">
        <v>2</v>
      </c>
      <c r="M127" s="141">
        <v>32</v>
      </c>
      <c r="N127" s="142">
        <v>34</v>
      </c>
      <c r="O127" s="103"/>
      <c r="P127" s="140">
        <v>1277</v>
      </c>
      <c r="Q127" s="141">
        <v>1923</v>
      </c>
      <c r="R127" s="141">
        <v>34</v>
      </c>
      <c r="S127" s="150" t="s">
        <v>203</v>
      </c>
      <c r="T127" s="151" t="s">
        <v>294</v>
      </c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103"/>
      <c r="AY127" s="103"/>
      <c r="AZ127" s="103"/>
      <c r="BA127" s="103"/>
      <c r="BB127" s="42"/>
      <c r="BC127" s="152"/>
      <c r="BD127" s="152"/>
      <c r="BE127" s="152"/>
    </row>
    <row r="128" spans="1:71" ht="25.5">
      <c r="A128" s="126" t="s">
        <v>221</v>
      </c>
      <c r="B128" s="140">
        <v>0</v>
      </c>
      <c r="C128" s="141">
        <v>4</v>
      </c>
      <c r="D128" s="141">
        <v>1</v>
      </c>
      <c r="E128" s="141">
        <v>9</v>
      </c>
      <c r="F128" s="141">
        <v>2</v>
      </c>
      <c r="G128" s="141">
        <v>19</v>
      </c>
      <c r="H128" s="141">
        <v>0</v>
      </c>
      <c r="I128" s="141">
        <v>3</v>
      </c>
      <c r="J128" s="141">
        <v>0</v>
      </c>
      <c r="K128" s="141">
        <v>0</v>
      </c>
      <c r="L128" s="141">
        <v>3</v>
      </c>
      <c r="M128" s="141">
        <v>35</v>
      </c>
      <c r="N128" s="142">
        <v>38</v>
      </c>
      <c r="O128" s="103"/>
      <c r="P128" s="140">
        <v>1331</v>
      </c>
      <c r="Q128" s="141">
        <v>2107</v>
      </c>
      <c r="R128" s="141">
        <v>38</v>
      </c>
      <c r="S128" s="150" t="s">
        <v>200</v>
      </c>
      <c r="T128" s="151" t="s">
        <v>295</v>
      </c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103"/>
      <c r="AY128" s="103"/>
      <c r="AZ128" s="103"/>
      <c r="BA128" s="103"/>
      <c r="BB128" s="42"/>
      <c r="BC128" s="152"/>
      <c r="BD128" s="152"/>
      <c r="BE128" s="152"/>
    </row>
    <row r="129" spans="1:16381" ht="25.5">
      <c r="A129" s="126" t="s">
        <v>225</v>
      </c>
      <c r="B129" s="140">
        <v>0</v>
      </c>
      <c r="C129" s="141">
        <v>3</v>
      </c>
      <c r="D129" s="141">
        <v>1</v>
      </c>
      <c r="E129" s="141">
        <v>11</v>
      </c>
      <c r="F129" s="141">
        <v>2</v>
      </c>
      <c r="G129" s="141">
        <v>19</v>
      </c>
      <c r="H129" s="141">
        <v>0</v>
      </c>
      <c r="I129" s="141">
        <v>2</v>
      </c>
      <c r="J129" s="141">
        <v>0</v>
      </c>
      <c r="K129" s="141">
        <v>0</v>
      </c>
      <c r="L129" s="141">
        <v>3</v>
      </c>
      <c r="M129" s="141">
        <v>35</v>
      </c>
      <c r="N129" s="142">
        <v>38</v>
      </c>
      <c r="O129" s="42"/>
      <c r="P129" s="140">
        <v>1418</v>
      </c>
      <c r="Q129" s="141">
        <v>2404</v>
      </c>
      <c r="R129" s="141">
        <v>38</v>
      </c>
      <c r="S129" s="150" t="s">
        <v>293</v>
      </c>
      <c r="T129" s="151" t="s">
        <v>296</v>
      </c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42"/>
      <c r="AY129" s="42"/>
      <c r="AZ129" s="42"/>
      <c r="BA129" s="42"/>
      <c r="BB129" s="42"/>
      <c r="BC129" s="157"/>
      <c r="BD129" s="157"/>
      <c r="BE129" s="157"/>
    </row>
    <row r="130" spans="1:16381" s="92" customFormat="1" ht="25.5">
      <c r="A130" s="126" t="s">
        <v>228</v>
      </c>
      <c r="B130" s="140">
        <v>0</v>
      </c>
      <c r="C130" s="141">
        <v>3</v>
      </c>
      <c r="D130" s="141">
        <v>1</v>
      </c>
      <c r="E130" s="141">
        <v>18</v>
      </c>
      <c r="F130" s="141">
        <v>4</v>
      </c>
      <c r="G130" s="141">
        <v>20</v>
      </c>
      <c r="H130" s="141">
        <v>0</v>
      </c>
      <c r="I130" s="141">
        <v>2</v>
      </c>
      <c r="J130" s="141">
        <v>0</v>
      </c>
      <c r="K130" s="141">
        <v>0</v>
      </c>
      <c r="L130" s="141">
        <v>5</v>
      </c>
      <c r="M130" s="141">
        <v>43</v>
      </c>
      <c r="N130" s="142">
        <v>48</v>
      </c>
      <c r="O130" s="43"/>
      <c r="P130" s="140">
        <v>1305</v>
      </c>
      <c r="Q130" s="141">
        <v>2279</v>
      </c>
      <c r="R130" s="141">
        <v>38</v>
      </c>
      <c r="S130" s="150" t="s">
        <v>297</v>
      </c>
      <c r="T130" s="151" t="s">
        <v>298</v>
      </c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98"/>
      <c r="BQ130" s="43"/>
      <c r="BR130" s="43"/>
      <c r="BS130" s="100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3"/>
      <c r="DM130" s="43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3"/>
      <c r="EI130" s="43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3"/>
      <c r="FE130" s="43"/>
      <c r="FF130" s="43"/>
      <c r="FG130" s="43"/>
      <c r="FH130" s="43"/>
      <c r="FI130" s="43"/>
      <c r="FJ130" s="43"/>
      <c r="FK130" s="43"/>
      <c r="FL130" s="43"/>
      <c r="FM130" s="43"/>
      <c r="FN130" s="43"/>
      <c r="FO130" s="43"/>
      <c r="FP130" s="43"/>
      <c r="FQ130" s="43"/>
      <c r="FR130" s="43"/>
      <c r="FS130" s="43"/>
      <c r="FT130" s="43"/>
      <c r="FU130" s="43"/>
      <c r="FV130" s="43"/>
      <c r="FW130" s="43"/>
      <c r="FX130" s="43"/>
      <c r="FY130" s="43"/>
      <c r="FZ130" s="43"/>
      <c r="GA130" s="43"/>
      <c r="GB130" s="43"/>
      <c r="GC130" s="43"/>
      <c r="GD130" s="43"/>
      <c r="GE130" s="43"/>
      <c r="GF130" s="43"/>
      <c r="GG130" s="43"/>
      <c r="GH130" s="43"/>
      <c r="GI130" s="43"/>
      <c r="GJ130" s="43"/>
      <c r="GK130" s="43"/>
      <c r="GL130" s="43"/>
      <c r="GM130" s="43"/>
      <c r="GN130" s="43"/>
      <c r="GO130" s="43"/>
      <c r="GP130" s="43"/>
      <c r="GQ130" s="43"/>
      <c r="GR130" s="43"/>
      <c r="GS130" s="43"/>
      <c r="GT130" s="43"/>
      <c r="GU130" s="43"/>
      <c r="GV130" s="43"/>
      <c r="GW130" s="43"/>
      <c r="GX130" s="43"/>
      <c r="GY130" s="43"/>
      <c r="GZ130" s="43"/>
      <c r="HA130" s="43"/>
      <c r="HB130" s="43"/>
      <c r="HC130" s="43"/>
      <c r="HD130" s="43"/>
      <c r="HE130" s="43"/>
      <c r="HF130" s="43"/>
      <c r="HG130" s="43"/>
      <c r="HH130" s="43"/>
      <c r="HI130" s="43"/>
      <c r="HJ130" s="43"/>
      <c r="HK130" s="43"/>
      <c r="HL130" s="43"/>
      <c r="HM130" s="43"/>
      <c r="HN130" s="43"/>
      <c r="HO130" s="43"/>
      <c r="HP130" s="43"/>
      <c r="HQ130" s="43"/>
      <c r="HR130" s="43"/>
      <c r="HS130" s="43"/>
      <c r="HT130" s="43"/>
      <c r="HU130" s="43"/>
      <c r="HV130" s="43"/>
      <c r="HW130" s="43"/>
      <c r="HX130" s="43"/>
      <c r="HY130" s="43"/>
      <c r="HZ130" s="43"/>
      <c r="IA130" s="43"/>
      <c r="IB130" s="43"/>
      <c r="IC130" s="43"/>
      <c r="ID130" s="43"/>
      <c r="IE130" s="43"/>
      <c r="IF130" s="43"/>
      <c r="IG130" s="43"/>
      <c r="IH130" s="43"/>
      <c r="II130" s="43"/>
      <c r="IJ130" s="43"/>
      <c r="IK130" s="43"/>
      <c r="IL130" s="43"/>
      <c r="IM130" s="43"/>
      <c r="IN130" s="43"/>
      <c r="IO130" s="43"/>
      <c r="IP130" s="43"/>
      <c r="IQ130" s="43"/>
      <c r="IR130" s="43"/>
      <c r="IS130" s="43"/>
      <c r="IT130" s="43"/>
      <c r="IU130" s="43"/>
      <c r="IV130" s="43"/>
      <c r="IW130" s="43"/>
      <c r="IX130" s="43"/>
      <c r="IY130" s="43"/>
      <c r="IZ130" s="43"/>
      <c r="JA130" s="43"/>
      <c r="JB130" s="43"/>
      <c r="JC130" s="43"/>
      <c r="JD130" s="43"/>
      <c r="JE130" s="43"/>
      <c r="JF130" s="43"/>
      <c r="JG130" s="43"/>
      <c r="JH130" s="43"/>
      <c r="JI130" s="43"/>
      <c r="JJ130" s="43"/>
      <c r="JK130" s="43"/>
      <c r="JL130" s="43"/>
      <c r="JM130" s="43"/>
      <c r="JN130" s="43"/>
      <c r="JO130" s="43"/>
      <c r="JP130" s="43"/>
      <c r="JQ130" s="43"/>
      <c r="JR130" s="43"/>
      <c r="JS130" s="43"/>
      <c r="JT130" s="43"/>
      <c r="JU130" s="43"/>
      <c r="JV130" s="43"/>
      <c r="JW130" s="43"/>
      <c r="JX130" s="43"/>
      <c r="JY130" s="43"/>
      <c r="JZ130" s="43"/>
      <c r="KA130" s="43"/>
      <c r="KB130" s="43"/>
      <c r="KC130" s="43"/>
      <c r="KD130" s="43"/>
      <c r="KE130" s="43"/>
      <c r="KF130" s="43"/>
      <c r="KG130" s="43"/>
      <c r="KH130" s="43"/>
      <c r="KI130" s="43"/>
      <c r="KJ130" s="43"/>
      <c r="KK130" s="43"/>
      <c r="KL130" s="43"/>
      <c r="KM130" s="43"/>
      <c r="KN130" s="43"/>
      <c r="KO130" s="43"/>
      <c r="KP130" s="43"/>
      <c r="KQ130" s="43"/>
      <c r="KR130" s="43"/>
      <c r="KS130" s="43"/>
      <c r="KT130" s="43"/>
      <c r="KU130" s="43"/>
      <c r="KV130" s="43"/>
      <c r="KW130" s="43"/>
      <c r="KX130" s="43"/>
      <c r="KY130" s="43"/>
      <c r="KZ130" s="43"/>
      <c r="LA130" s="43"/>
      <c r="LB130" s="43"/>
      <c r="LC130" s="43"/>
      <c r="LD130" s="43"/>
      <c r="LE130" s="43"/>
      <c r="LF130" s="43"/>
      <c r="LG130" s="43"/>
      <c r="LH130" s="43"/>
      <c r="LI130" s="43"/>
      <c r="LJ130" s="43"/>
      <c r="LK130" s="43"/>
      <c r="LL130" s="43"/>
      <c r="LM130" s="43"/>
      <c r="LN130" s="43"/>
      <c r="LO130" s="43"/>
      <c r="LP130" s="43"/>
      <c r="LQ130" s="43"/>
      <c r="LR130" s="43"/>
      <c r="LS130" s="43"/>
      <c r="LT130" s="43"/>
      <c r="LU130" s="43"/>
      <c r="LV130" s="43"/>
      <c r="LW130" s="43"/>
      <c r="LX130" s="43"/>
      <c r="LY130" s="43"/>
      <c r="LZ130" s="43"/>
      <c r="MA130" s="43"/>
      <c r="MB130" s="43"/>
      <c r="MC130" s="43"/>
      <c r="MD130" s="43"/>
      <c r="ME130" s="43"/>
      <c r="MF130" s="43"/>
      <c r="MG130" s="43"/>
      <c r="MH130" s="43"/>
      <c r="MI130" s="43"/>
      <c r="MJ130" s="43"/>
      <c r="MK130" s="43"/>
      <c r="ML130" s="43"/>
      <c r="MM130" s="43"/>
      <c r="MN130" s="43"/>
      <c r="MO130" s="43"/>
      <c r="MP130" s="43"/>
      <c r="MQ130" s="43"/>
      <c r="MR130" s="43"/>
      <c r="MS130" s="43"/>
      <c r="MT130" s="43"/>
      <c r="MU130" s="43"/>
      <c r="MV130" s="43"/>
      <c r="MW130" s="43"/>
      <c r="MX130" s="43"/>
      <c r="MY130" s="43"/>
      <c r="MZ130" s="43"/>
      <c r="NA130" s="43"/>
      <c r="NB130" s="43"/>
      <c r="NC130" s="43"/>
      <c r="ND130" s="43"/>
      <c r="NE130" s="43"/>
      <c r="NF130" s="43"/>
      <c r="NG130" s="43"/>
      <c r="NH130" s="43"/>
      <c r="NI130" s="43"/>
      <c r="NJ130" s="43"/>
      <c r="NK130" s="43"/>
      <c r="NL130" s="43"/>
      <c r="NM130" s="43"/>
      <c r="NN130" s="43"/>
      <c r="NO130" s="43"/>
      <c r="NP130" s="43"/>
      <c r="NQ130" s="43"/>
      <c r="NR130" s="43"/>
      <c r="NS130" s="43"/>
      <c r="NT130" s="43"/>
      <c r="NU130" s="43"/>
      <c r="NV130" s="43"/>
      <c r="NW130" s="43"/>
      <c r="NX130" s="43"/>
      <c r="NY130" s="43"/>
      <c r="NZ130" s="43"/>
      <c r="OA130" s="43"/>
      <c r="OB130" s="43"/>
      <c r="OC130" s="43"/>
      <c r="OD130" s="43"/>
      <c r="OE130" s="43"/>
      <c r="OF130" s="43"/>
      <c r="OG130" s="43"/>
      <c r="OH130" s="43"/>
      <c r="OI130" s="43"/>
      <c r="OJ130" s="43"/>
      <c r="OK130" s="43"/>
      <c r="OL130" s="43"/>
      <c r="OM130" s="43"/>
      <c r="ON130" s="43"/>
      <c r="OO130" s="43"/>
      <c r="OP130" s="43"/>
      <c r="OQ130" s="43"/>
      <c r="OR130" s="43"/>
      <c r="OS130" s="43"/>
      <c r="OT130" s="43"/>
      <c r="OU130" s="43"/>
      <c r="OV130" s="43"/>
      <c r="OW130" s="43"/>
      <c r="OX130" s="43"/>
      <c r="OY130" s="43"/>
      <c r="OZ130" s="43"/>
      <c r="PA130" s="43"/>
      <c r="PB130" s="43"/>
      <c r="PC130" s="43"/>
      <c r="PD130" s="43"/>
      <c r="PE130" s="43"/>
      <c r="PF130" s="43"/>
      <c r="PG130" s="43"/>
      <c r="PH130" s="43"/>
      <c r="PI130" s="43"/>
      <c r="PJ130" s="43"/>
      <c r="PK130" s="43"/>
      <c r="PL130" s="43"/>
      <c r="PM130" s="43"/>
      <c r="PN130" s="43"/>
      <c r="PO130" s="43"/>
      <c r="PP130" s="43"/>
      <c r="PQ130" s="43"/>
      <c r="PR130" s="43"/>
      <c r="PS130" s="43"/>
      <c r="PT130" s="43"/>
      <c r="PU130" s="43"/>
      <c r="PV130" s="43"/>
      <c r="PW130" s="43"/>
      <c r="PX130" s="43"/>
      <c r="PY130" s="43"/>
      <c r="PZ130" s="43"/>
      <c r="QA130" s="43"/>
      <c r="QB130" s="43"/>
      <c r="QC130" s="43"/>
      <c r="QD130" s="43"/>
      <c r="QE130" s="43"/>
      <c r="QF130" s="43"/>
      <c r="QG130" s="43"/>
      <c r="QH130" s="43"/>
      <c r="QI130" s="43"/>
      <c r="QJ130" s="43"/>
      <c r="QK130" s="43"/>
      <c r="QL130" s="43"/>
      <c r="QM130" s="43"/>
      <c r="QN130" s="43"/>
      <c r="QO130" s="43"/>
      <c r="QP130" s="43"/>
      <c r="QQ130" s="43"/>
      <c r="QR130" s="43"/>
      <c r="QS130" s="43"/>
      <c r="QT130" s="43"/>
      <c r="QU130" s="43"/>
      <c r="QV130" s="43"/>
      <c r="QW130" s="43"/>
      <c r="QX130" s="43"/>
      <c r="QY130" s="43"/>
      <c r="QZ130" s="43"/>
      <c r="RA130" s="43"/>
      <c r="RB130" s="43"/>
      <c r="RC130" s="43"/>
      <c r="RD130" s="43"/>
      <c r="RE130" s="43"/>
      <c r="RF130" s="43"/>
      <c r="RG130" s="43"/>
      <c r="RH130" s="43"/>
      <c r="RI130" s="43"/>
      <c r="RJ130" s="43"/>
      <c r="RK130" s="43"/>
      <c r="RL130" s="43"/>
      <c r="RM130" s="43"/>
      <c r="RN130" s="43"/>
      <c r="RO130" s="43"/>
      <c r="RP130" s="43"/>
      <c r="RQ130" s="43"/>
      <c r="RR130" s="43"/>
      <c r="RS130" s="43"/>
      <c r="RT130" s="43"/>
      <c r="RU130" s="43"/>
      <c r="RV130" s="43"/>
      <c r="RW130" s="43"/>
      <c r="RX130" s="43"/>
      <c r="RY130" s="43"/>
      <c r="RZ130" s="43"/>
      <c r="SA130" s="43"/>
      <c r="SB130" s="43"/>
      <c r="SC130" s="43"/>
      <c r="SD130" s="43"/>
      <c r="SE130" s="43"/>
      <c r="SF130" s="43"/>
      <c r="SG130" s="43"/>
      <c r="SH130" s="43"/>
      <c r="SI130" s="43"/>
      <c r="SJ130" s="43"/>
      <c r="SK130" s="43"/>
      <c r="SL130" s="43"/>
      <c r="SM130" s="43"/>
      <c r="SN130" s="43"/>
      <c r="SO130" s="43"/>
      <c r="SP130" s="43"/>
      <c r="SQ130" s="43"/>
      <c r="SR130" s="43"/>
      <c r="SS130" s="43"/>
      <c r="ST130" s="43"/>
      <c r="SU130" s="43"/>
      <c r="SV130" s="43"/>
      <c r="SW130" s="43"/>
      <c r="SX130" s="43"/>
      <c r="SY130" s="43"/>
      <c r="SZ130" s="43"/>
      <c r="TA130" s="43"/>
      <c r="TB130" s="43"/>
      <c r="TC130" s="43"/>
      <c r="TD130" s="43"/>
      <c r="TE130" s="43"/>
      <c r="TF130" s="43"/>
      <c r="TG130" s="43"/>
      <c r="TH130" s="43"/>
      <c r="TI130" s="43"/>
      <c r="TJ130" s="43"/>
      <c r="TK130" s="43"/>
      <c r="TL130" s="43"/>
      <c r="TM130" s="43"/>
      <c r="TN130" s="43"/>
      <c r="TO130" s="43"/>
      <c r="TP130" s="43"/>
      <c r="TQ130" s="43"/>
      <c r="TR130" s="43"/>
      <c r="TS130" s="43"/>
      <c r="TT130" s="43"/>
      <c r="TU130" s="43"/>
      <c r="TV130" s="43"/>
      <c r="TW130" s="43"/>
      <c r="TX130" s="43"/>
      <c r="TY130" s="43"/>
      <c r="TZ130" s="43"/>
      <c r="UA130" s="43"/>
      <c r="UB130" s="43"/>
      <c r="UC130" s="43"/>
      <c r="UD130" s="43"/>
      <c r="UE130" s="43"/>
      <c r="UF130" s="43"/>
      <c r="UG130" s="43"/>
      <c r="UH130" s="43"/>
      <c r="UI130" s="43"/>
      <c r="UJ130" s="43"/>
      <c r="UK130" s="43"/>
      <c r="UL130" s="43"/>
      <c r="UM130" s="43"/>
      <c r="UN130" s="43"/>
      <c r="UO130" s="43"/>
      <c r="UP130" s="43"/>
      <c r="UQ130" s="43"/>
      <c r="UR130" s="43"/>
      <c r="US130" s="43"/>
      <c r="UT130" s="43"/>
      <c r="UU130" s="43"/>
      <c r="UV130" s="43"/>
      <c r="UW130" s="43"/>
      <c r="UX130" s="43"/>
      <c r="UY130" s="43"/>
      <c r="UZ130" s="43"/>
      <c r="VA130" s="43"/>
      <c r="VB130" s="43"/>
      <c r="VC130" s="43"/>
      <c r="VD130" s="43"/>
      <c r="VE130" s="43"/>
      <c r="VF130" s="43"/>
      <c r="VG130" s="43"/>
      <c r="VH130" s="43"/>
      <c r="VI130" s="43"/>
      <c r="VJ130" s="43"/>
      <c r="VK130" s="43"/>
      <c r="VL130" s="43"/>
      <c r="VM130" s="43"/>
      <c r="VN130" s="43"/>
      <c r="VO130" s="43"/>
      <c r="VP130" s="43"/>
      <c r="VQ130" s="43"/>
      <c r="VR130" s="43"/>
      <c r="VS130" s="43"/>
      <c r="VT130" s="43"/>
      <c r="VU130" s="43"/>
      <c r="VV130" s="43"/>
      <c r="VW130" s="43"/>
      <c r="VX130" s="43"/>
      <c r="VY130" s="43"/>
      <c r="VZ130" s="43"/>
      <c r="WA130" s="43"/>
      <c r="WB130" s="43"/>
      <c r="WC130" s="43"/>
      <c r="WD130" s="43"/>
      <c r="WE130" s="43"/>
      <c r="WF130" s="43"/>
      <c r="WG130" s="43"/>
      <c r="WH130" s="43"/>
      <c r="WI130" s="43"/>
      <c r="WJ130" s="43"/>
      <c r="WK130" s="43"/>
      <c r="WL130" s="43"/>
      <c r="WM130" s="43"/>
      <c r="WN130" s="43"/>
      <c r="WO130" s="43"/>
      <c r="WP130" s="43"/>
      <c r="WQ130" s="43"/>
      <c r="WR130" s="43"/>
      <c r="WS130" s="43"/>
      <c r="WT130" s="43"/>
      <c r="WU130" s="43"/>
      <c r="WV130" s="43"/>
      <c r="WW130" s="43"/>
      <c r="WX130" s="43"/>
      <c r="WY130" s="43"/>
      <c r="WZ130" s="43"/>
      <c r="XA130" s="43"/>
      <c r="XB130" s="43"/>
      <c r="XC130" s="43"/>
      <c r="XD130" s="43"/>
      <c r="XE130" s="43"/>
      <c r="XF130" s="43"/>
      <c r="XG130" s="43"/>
      <c r="XH130" s="43"/>
      <c r="XI130" s="43"/>
      <c r="XJ130" s="43"/>
      <c r="XK130" s="43"/>
      <c r="XL130" s="43"/>
      <c r="XM130" s="43"/>
      <c r="XN130" s="43"/>
      <c r="XO130" s="43"/>
      <c r="XP130" s="43"/>
      <c r="XQ130" s="43"/>
      <c r="XR130" s="43"/>
      <c r="XS130" s="43"/>
      <c r="XT130" s="43"/>
      <c r="XU130" s="43"/>
      <c r="XV130" s="43"/>
      <c r="XW130" s="43"/>
      <c r="XX130" s="43"/>
      <c r="XY130" s="43"/>
      <c r="XZ130" s="43"/>
      <c r="YA130" s="43"/>
      <c r="YB130" s="43"/>
      <c r="YC130" s="43"/>
      <c r="YD130" s="43"/>
      <c r="YE130" s="43"/>
      <c r="YF130" s="43"/>
      <c r="YG130" s="43"/>
      <c r="YH130" s="43"/>
      <c r="YI130" s="43"/>
      <c r="YJ130" s="43"/>
      <c r="YK130" s="43"/>
      <c r="YL130" s="43"/>
      <c r="YM130" s="43"/>
      <c r="YN130" s="43"/>
      <c r="YO130" s="43"/>
      <c r="YP130" s="43"/>
      <c r="YQ130" s="43"/>
      <c r="YR130" s="43"/>
      <c r="YS130" s="43"/>
      <c r="YT130" s="43"/>
      <c r="YU130" s="43"/>
      <c r="YV130" s="43"/>
      <c r="YW130" s="43"/>
      <c r="YX130" s="43"/>
      <c r="YY130" s="43"/>
      <c r="YZ130" s="43"/>
      <c r="ZA130" s="43"/>
      <c r="ZB130" s="43"/>
      <c r="ZC130" s="43"/>
      <c r="ZD130" s="43"/>
      <c r="ZE130" s="43"/>
      <c r="ZF130" s="43"/>
      <c r="ZG130" s="43"/>
      <c r="ZH130" s="43"/>
      <c r="ZI130" s="43"/>
      <c r="ZJ130" s="43"/>
      <c r="ZK130" s="43"/>
      <c r="ZL130" s="43"/>
      <c r="ZM130" s="43"/>
      <c r="ZN130" s="43"/>
      <c r="ZO130" s="43"/>
      <c r="ZP130" s="43"/>
      <c r="ZQ130" s="43"/>
      <c r="ZR130" s="43"/>
      <c r="ZS130" s="43"/>
      <c r="ZT130" s="43"/>
      <c r="ZU130" s="43"/>
      <c r="ZV130" s="43"/>
      <c r="ZW130" s="43"/>
      <c r="ZX130" s="43"/>
      <c r="ZY130" s="43"/>
      <c r="ZZ130" s="43"/>
      <c r="AAA130" s="43"/>
      <c r="AAB130" s="43"/>
      <c r="AAC130" s="43"/>
      <c r="AAD130" s="43"/>
      <c r="AAE130" s="43"/>
      <c r="AAF130" s="43"/>
      <c r="AAG130" s="43"/>
      <c r="AAH130" s="43"/>
      <c r="AAI130" s="43"/>
      <c r="AAJ130" s="43"/>
      <c r="AAK130" s="43"/>
      <c r="AAL130" s="43"/>
      <c r="AAM130" s="43"/>
      <c r="AAN130" s="43"/>
      <c r="AAO130" s="43"/>
      <c r="AAP130" s="43"/>
      <c r="AAQ130" s="43"/>
      <c r="AAR130" s="43"/>
      <c r="AAS130" s="43"/>
      <c r="AAT130" s="43"/>
      <c r="AAU130" s="43"/>
      <c r="AAV130" s="43"/>
      <c r="AAW130" s="43"/>
      <c r="AAX130" s="43"/>
      <c r="AAY130" s="43"/>
      <c r="AAZ130" s="43"/>
      <c r="ABA130" s="43"/>
      <c r="ABB130" s="43"/>
      <c r="ABC130" s="43"/>
      <c r="ABD130" s="43"/>
      <c r="ABE130" s="43"/>
      <c r="ABF130" s="43"/>
      <c r="ABG130" s="43"/>
      <c r="ABH130" s="43"/>
      <c r="ABI130" s="43"/>
      <c r="ABJ130" s="43"/>
      <c r="ABK130" s="43"/>
      <c r="ABL130" s="43"/>
      <c r="ABM130" s="43"/>
      <c r="ABN130" s="43"/>
      <c r="ABO130" s="43"/>
      <c r="ABP130" s="43"/>
      <c r="ABQ130" s="43"/>
      <c r="ABR130" s="43"/>
      <c r="ABS130" s="43"/>
      <c r="ABT130" s="43"/>
      <c r="ABU130" s="43"/>
      <c r="ABV130" s="43"/>
      <c r="ABW130" s="43"/>
      <c r="ABX130" s="43"/>
      <c r="ABY130" s="43"/>
      <c r="ABZ130" s="43"/>
      <c r="ACA130" s="43"/>
      <c r="ACB130" s="43"/>
      <c r="ACC130" s="43"/>
      <c r="ACD130" s="43"/>
      <c r="ACE130" s="43"/>
      <c r="ACF130" s="43"/>
      <c r="ACG130" s="43"/>
      <c r="ACH130" s="43"/>
      <c r="ACI130" s="43"/>
      <c r="ACJ130" s="43"/>
      <c r="ACK130" s="43"/>
      <c r="ACL130" s="43"/>
      <c r="ACM130" s="43"/>
      <c r="ACN130" s="43"/>
      <c r="ACO130" s="43"/>
      <c r="ACP130" s="43"/>
      <c r="ACQ130" s="43"/>
      <c r="ACR130" s="43"/>
      <c r="ACS130" s="43"/>
      <c r="ACT130" s="43"/>
      <c r="ACU130" s="43"/>
      <c r="ACV130" s="43"/>
      <c r="ACW130" s="43"/>
      <c r="ACX130" s="43"/>
      <c r="ACY130" s="43"/>
      <c r="ACZ130" s="43"/>
      <c r="ADA130" s="43"/>
      <c r="ADB130" s="43"/>
      <c r="ADC130" s="43"/>
      <c r="ADD130" s="43"/>
      <c r="ADE130" s="43"/>
      <c r="ADF130" s="43"/>
      <c r="ADG130" s="43"/>
      <c r="ADH130" s="43"/>
      <c r="ADI130" s="43"/>
      <c r="ADJ130" s="43"/>
      <c r="ADK130" s="43"/>
      <c r="ADL130" s="43"/>
      <c r="ADM130" s="43"/>
      <c r="ADN130" s="43"/>
      <c r="ADO130" s="43"/>
      <c r="ADP130" s="43"/>
      <c r="ADQ130" s="43"/>
      <c r="ADR130" s="43"/>
      <c r="ADS130" s="43"/>
      <c r="ADT130" s="43"/>
      <c r="ADU130" s="43"/>
      <c r="ADV130" s="43"/>
      <c r="ADW130" s="43"/>
      <c r="ADX130" s="43"/>
      <c r="ADY130" s="43"/>
      <c r="ADZ130" s="43"/>
      <c r="AEA130" s="43"/>
      <c r="AEB130" s="43"/>
      <c r="AEC130" s="43"/>
      <c r="AED130" s="43"/>
      <c r="AEE130" s="43"/>
      <c r="AEF130" s="43"/>
      <c r="AEG130" s="43"/>
      <c r="AEH130" s="43"/>
      <c r="AEI130" s="43"/>
      <c r="AEJ130" s="43"/>
      <c r="AEK130" s="43"/>
      <c r="AEL130" s="43"/>
      <c r="AEM130" s="43"/>
      <c r="AEN130" s="43"/>
      <c r="AEO130" s="43"/>
      <c r="AEP130" s="43"/>
      <c r="AEQ130" s="43"/>
      <c r="AER130" s="43"/>
      <c r="AES130" s="43"/>
      <c r="AET130" s="43"/>
      <c r="AEU130" s="43"/>
      <c r="AEV130" s="43"/>
      <c r="AEW130" s="43"/>
      <c r="AEX130" s="43"/>
      <c r="AEY130" s="43"/>
      <c r="AEZ130" s="43"/>
      <c r="AFA130" s="43"/>
      <c r="AFB130" s="43"/>
      <c r="AFC130" s="43"/>
      <c r="AFD130" s="43"/>
      <c r="AFE130" s="43"/>
      <c r="AFF130" s="43"/>
      <c r="AFG130" s="43"/>
      <c r="AFH130" s="43"/>
      <c r="AFI130" s="43"/>
      <c r="AFJ130" s="43"/>
      <c r="AFK130" s="43"/>
      <c r="AFL130" s="43"/>
      <c r="AFM130" s="43"/>
      <c r="AFN130" s="43"/>
      <c r="AFO130" s="43"/>
      <c r="AFP130" s="43"/>
      <c r="AFQ130" s="43"/>
      <c r="AFR130" s="43"/>
      <c r="AFS130" s="43"/>
      <c r="AFT130" s="43"/>
      <c r="AFU130" s="43"/>
      <c r="AFV130" s="43"/>
      <c r="AFW130" s="43"/>
      <c r="AFX130" s="43"/>
      <c r="AFY130" s="43"/>
      <c r="AFZ130" s="43"/>
      <c r="AGA130" s="43"/>
      <c r="AGB130" s="43"/>
      <c r="AGC130" s="43"/>
      <c r="AGD130" s="43"/>
      <c r="AGE130" s="43"/>
      <c r="AGF130" s="43"/>
      <c r="AGG130" s="43"/>
      <c r="AGH130" s="43"/>
      <c r="AGI130" s="43"/>
      <c r="AGJ130" s="43"/>
      <c r="AGK130" s="43"/>
      <c r="AGL130" s="43"/>
      <c r="AGM130" s="43"/>
      <c r="AGN130" s="43"/>
      <c r="AGO130" s="43"/>
      <c r="AGP130" s="43"/>
      <c r="AGQ130" s="43"/>
      <c r="AGR130" s="43"/>
      <c r="AGS130" s="43"/>
      <c r="AGT130" s="43"/>
      <c r="AGU130" s="43"/>
      <c r="AGV130" s="43"/>
      <c r="AGW130" s="43"/>
      <c r="AGX130" s="43"/>
      <c r="AGY130" s="43"/>
      <c r="AGZ130" s="43"/>
      <c r="AHA130" s="43"/>
      <c r="AHB130" s="43"/>
      <c r="AHC130" s="43"/>
      <c r="AHD130" s="43"/>
      <c r="AHE130" s="43"/>
      <c r="AHF130" s="43"/>
      <c r="AHG130" s="43"/>
      <c r="AHH130" s="43"/>
      <c r="AHI130" s="43"/>
      <c r="AHJ130" s="43"/>
      <c r="AHK130" s="43"/>
      <c r="AHL130" s="43"/>
      <c r="AHM130" s="43"/>
      <c r="AHN130" s="43"/>
      <c r="AHO130" s="43"/>
      <c r="AHP130" s="43"/>
      <c r="AHQ130" s="43"/>
      <c r="AHR130" s="43"/>
      <c r="AHS130" s="43"/>
      <c r="AHT130" s="43"/>
      <c r="AHU130" s="43"/>
      <c r="AHV130" s="43"/>
      <c r="AHW130" s="43"/>
      <c r="AHX130" s="43"/>
      <c r="AHY130" s="43"/>
      <c r="AHZ130" s="43"/>
      <c r="AIA130" s="43"/>
      <c r="AIB130" s="43"/>
      <c r="AIC130" s="43"/>
      <c r="AID130" s="43"/>
      <c r="AIE130" s="43"/>
      <c r="AIF130" s="43"/>
      <c r="AIG130" s="43"/>
      <c r="AIH130" s="43"/>
      <c r="AII130" s="43"/>
      <c r="AIJ130" s="43"/>
      <c r="AIK130" s="43"/>
      <c r="AIL130" s="43"/>
      <c r="AIM130" s="43"/>
      <c r="AIN130" s="43"/>
      <c r="AIO130" s="43"/>
      <c r="AIP130" s="43"/>
      <c r="AIQ130" s="43"/>
      <c r="AIR130" s="43"/>
      <c r="AIS130" s="43"/>
      <c r="AIT130" s="43"/>
      <c r="AIU130" s="43"/>
      <c r="AIV130" s="43"/>
      <c r="AIW130" s="43"/>
      <c r="AIX130" s="43"/>
      <c r="AIY130" s="43"/>
      <c r="AIZ130" s="43"/>
      <c r="AJA130" s="43"/>
      <c r="AJB130" s="43"/>
      <c r="AJC130" s="43"/>
      <c r="AJD130" s="43"/>
      <c r="AJE130" s="43"/>
      <c r="AJF130" s="43"/>
      <c r="AJG130" s="43"/>
      <c r="AJH130" s="43"/>
      <c r="AJI130" s="43"/>
      <c r="AJJ130" s="43"/>
      <c r="AJK130" s="43"/>
      <c r="AJL130" s="43"/>
      <c r="AJM130" s="43"/>
      <c r="AJN130" s="43"/>
      <c r="AJO130" s="43"/>
      <c r="AJP130" s="43"/>
      <c r="AJQ130" s="43"/>
      <c r="AJR130" s="43"/>
      <c r="AJS130" s="43"/>
      <c r="AJT130" s="43"/>
      <c r="AJU130" s="43"/>
      <c r="AJV130" s="43"/>
      <c r="AJW130" s="43"/>
      <c r="AJX130" s="43"/>
      <c r="AJY130" s="43"/>
      <c r="AJZ130" s="43"/>
      <c r="AKA130" s="43"/>
      <c r="AKB130" s="43"/>
      <c r="AKC130" s="43"/>
      <c r="AKD130" s="43"/>
      <c r="AKE130" s="43"/>
      <c r="AKF130" s="43"/>
      <c r="AKG130" s="43"/>
      <c r="AKH130" s="43"/>
      <c r="AKI130" s="43"/>
      <c r="AKJ130" s="43"/>
      <c r="AKK130" s="43"/>
      <c r="AKL130" s="43"/>
      <c r="AKM130" s="43"/>
      <c r="AKN130" s="43"/>
      <c r="AKO130" s="43"/>
      <c r="AKP130" s="43"/>
      <c r="AKQ130" s="43"/>
      <c r="AKR130" s="43"/>
      <c r="AKS130" s="43"/>
      <c r="AKT130" s="43"/>
      <c r="AKU130" s="43"/>
      <c r="AKV130" s="43"/>
      <c r="AKW130" s="43"/>
      <c r="AKX130" s="43"/>
      <c r="AKY130" s="43"/>
      <c r="AKZ130" s="43"/>
      <c r="ALA130" s="43"/>
      <c r="ALB130" s="43"/>
      <c r="ALC130" s="43"/>
      <c r="ALD130" s="43"/>
      <c r="ALE130" s="43"/>
      <c r="ALF130" s="43"/>
      <c r="ALG130" s="43"/>
      <c r="ALH130" s="43"/>
      <c r="ALI130" s="43"/>
      <c r="ALJ130" s="43"/>
      <c r="ALK130" s="43"/>
      <c r="ALL130" s="43"/>
      <c r="ALM130" s="43"/>
      <c r="ALN130" s="43"/>
      <c r="ALO130" s="43"/>
      <c r="ALP130" s="43"/>
      <c r="ALQ130" s="43"/>
      <c r="ALR130" s="43"/>
      <c r="ALS130" s="43"/>
      <c r="ALT130" s="43"/>
      <c r="ALU130" s="43"/>
      <c r="ALV130" s="43"/>
      <c r="ALW130" s="43"/>
      <c r="ALX130" s="43"/>
      <c r="ALY130" s="43"/>
      <c r="ALZ130" s="43"/>
      <c r="AMA130" s="43"/>
      <c r="AMB130" s="43"/>
      <c r="AMC130" s="43"/>
      <c r="AMD130" s="43"/>
      <c r="AME130" s="43"/>
      <c r="AMF130" s="43"/>
      <c r="AMG130" s="43"/>
      <c r="AMH130" s="43"/>
      <c r="AMI130" s="43"/>
      <c r="AMJ130" s="43"/>
      <c r="AMK130" s="43"/>
      <c r="AML130" s="43"/>
      <c r="AMM130" s="43"/>
      <c r="AMN130" s="43"/>
      <c r="AMO130" s="43"/>
      <c r="AMP130" s="43"/>
      <c r="AMQ130" s="43"/>
      <c r="AMR130" s="43"/>
      <c r="AMS130" s="43"/>
      <c r="AMT130" s="43"/>
      <c r="AMU130" s="43"/>
      <c r="AMV130" s="43"/>
      <c r="AMW130" s="43"/>
      <c r="AMX130" s="43"/>
      <c r="AMY130" s="43"/>
      <c r="AMZ130" s="43"/>
      <c r="ANA130" s="43"/>
      <c r="ANB130" s="43"/>
      <c r="ANC130" s="43"/>
      <c r="AND130" s="43"/>
      <c r="ANE130" s="43"/>
      <c r="ANF130" s="43"/>
      <c r="ANG130" s="43"/>
      <c r="ANH130" s="43"/>
      <c r="ANI130" s="43"/>
      <c r="ANJ130" s="43"/>
      <c r="ANK130" s="43"/>
      <c r="ANL130" s="43"/>
      <c r="ANM130" s="43"/>
      <c r="ANN130" s="43"/>
      <c r="ANO130" s="43"/>
      <c r="ANP130" s="43"/>
      <c r="ANQ130" s="43"/>
      <c r="ANR130" s="43"/>
      <c r="ANS130" s="43"/>
      <c r="ANT130" s="43"/>
      <c r="ANU130" s="43"/>
      <c r="ANV130" s="43"/>
      <c r="ANW130" s="43"/>
      <c r="ANX130" s="43"/>
      <c r="ANY130" s="43"/>
      <c r="ANZ130" s="43"/>
      <c r="AOA130" s="43"/>
      <c r="AOB130" s="43"/>
      <c r="AOC130" s="43"/>
      <c r="AOD130" s="43"/>
      <c r="AOE130" s="43"/>
      <c r="AOF130" s="43"/>
      <c r="AOG130" s="43"/>
      <c r="AOH130" s="43"/>
      <c r="AOI130" s="43"/>
      <c r="AOJ130" s="43"/>
      <c r="AOK130" s="43"/>
      <c r="AOL130" s="43"/>
      <c r="AOM130" s="43"/>
      <c r="AON130" s="43"/>
      <c r="AOO130" s="43"/>
      <c r="AOP130" s="43"/>
      <c r="AOQ130" s="43"/>
      <c r="AOR130" s="43"/>
      <c r="AOS130" s="43"/>
      <c r="AOT130" s="43"/>
      <c r="AOU130" s="43"/>
      <c r="AOV130" s="43"/>
      <c r="AOW130" s="43"/>
      <c r="AOX130" s="43"/>
      <c r="AOY130" s="43"/>
      <c r="AOZ130" s="43"/>
      <c r="APA130" s="43"/>
      <c r="APB130" s="43"/>
      <c r="APC130" s="43"/>
      <c r="APD130" s="43"/>
      <c r="APE130" s="43"/>
      <c r="APF130" s="43"/>
      <c r="APG130" s="43"/>
      <c r="APH130" s="43"/>
      <c r="API130" s="43"/>
      <c r="APJ130" s="43"/>
      <c r="APK130" s="43"/>
      <c r="APL130" s="43"/>
      <c r="APM130" s="43"/>
      <c r="APN130" s="43"/>
      <c r="APO130" s="43"/>
      <c r="APP130" s="43"/>
      <c r="APQ130" s="43"/>
      <c r="APR130" s="43"/>
      <c r="APS130" s="43"/>
      <c r="APT130" s="43"/>
      <c r="APU130" s="43"/>
      <c r="APV130" s="43"/>
      <c r="APW130" s="43"/>
      <c r="APX130" s="43"/>
      <c r="APY130" s="43"/>
      <c r="APZ130" s="43"/>
      <c r="AQA130" s="43"/>
      <c r="AQB130" s="43"/>
      <c r="AQC130" s="43"/>
      <c r="AQD130" s="43"/>
      <c r="AQE130" s="43"/>
      <c r="AQF130" s="43"/>
      <c r="AQG130" s="43"/>
      <c r="AQH130" s="43"/>
      <c r="AQI130" s="43"/>
      <c r="AQJ130" s="43"/>
      <c r="AQK130" s="43"/>
      <c r="AQL130" s="43"/>
      <c r="AQM130" s="43"/>
      <c r="AQN130" s="43"/>
      <c r="AQO130" s="43"/>
      <c r="AQP130" s="43"/>
      <c r="AQQ130" s="43"/>
      <c r="AQR130" s="43"/>
      <c r="AQS130" s="43"/>
      <c r="AQT130" s="43"/>
      <c r="AQU130" s="43"/>
      <c r="AQV130" s="43"/>
      <c r="AQW130" s="43"/>
      <c r="AQX130" s="43"/>
      <c r="AQY130" s="43"/>
      <c r="AQZ130" s="43"/>
      <c r="ARA130" s="43"/>
      <c r="ARB130" s="43"/>
      <c r="ARC130" s="43"/>
      <c r="ARD130" s="43"/>
      <c r="ARE130" s="43"/>
      <c r="ARF130" s="43"/>
      <c r="ARG130" s="43"/>
      <c r="ARH130" s="43"/>
      <c r="ARI130" s="43"/>
      <c r="ARJ130" s="43"/>
      <c r="ARK130" s="43"/>
      <c r="ARL130" s="43"/>
      <c r="ARM130" s="43"/>
      <c r="ARN130" s="43"/>
      <c r="ARO130" s="43"/>
      <c r="ARP130" s="43"/>
      <c r="ARQ130" s="43"/>
      <c r="ARR130" s="43"/>
      <c r="ARS130" s="43"/>
      <c r="ART130" s="43"/>
      <c r="ARU130" s="43"/>
      <c r="ARV130" s="43"/>
      <c r="ARW130" s="43"/>
      <c r="ARX130" s="43"/>
      <c r="ARY130" s="43"/>
      <c r="ARZ130" s="43"/>
      <c r="ASA130" s="43"/>
      <c r="ASB130" s="43"/>
      <c r="ASC130" s="43"/>
      <c r="ASD130" s="43"/>
      <c r="ASE130" s="43"/>
      <c r="ASF130" s="43"/>
      <c r="ASG130" s="43"/>
      <c r="ASH130" s="43"/>
      <c r="ASI130" s="43"/>
      <c r="ASJ130" s="43"/>
      <c r="ASK130" s="43"/>
      <c r="ASL130" s="43"/>
      <c r="ASM130" s="43"/>
      <c r="ASN130" s="43"/>
      <c r="ASO130" s="43"/>
      <c r="ASP130" s="43"/>
      <c r="ASQ130" s="43"/>
      <c r="ASR130" s="43"/>
      <c r="ASS130" s="43"/>
      <c r="AST130" s="43"/>
      <c r="ASU130" s="43"/>
      <c r="ASV130" s="43"/>
      <c r="ASW130" s="43"/>
      <c r="ASX130" s="43"/>
      <c r="ASY130" s="43"/>
      <c r="ASZ130" s="43"/>
      <c r="ATA130" s="43"/>
      <c r="ATB130" s="43"/>
      <c r="ATC130" s="43"/>
      <c r="ATD130" s="43"/>
      <c r="ATE130" s="43"/>
      <c r="ATF130" s="43"/>
      <c r="ATG130" s="43"/>
      <c r="ATH130" s="43"/>
      <c r="ATI130" s="43"/>
      <c r="ATJ130" s="43"/>
      <c r="ATK130" s="43"/>
      <c r="ATL130" s="43"/>
      <c r="ATM130" s="43"/>
      <c r="ATN130" s="43"/>
      <c r="ATO130" s="43"/>
      <c r="ATP130" s="43"/>
      <c r="ATQ130" s="43"/>
      <c r="ATR130" s="43"/>
      <c r="ATS130" s="43"/>
      <c r="ATT130" s="43"/>
      <c r="ATU130" s="43"/>
      <c r="ATV130" s="43"/>
      <c r="ATW130" s="43"/>
      <c r="ATX130" s="43"/>
      <c r="ATY130" s="43"/>
      <c r="ATZ130" s="43"/>
      <c r="AUA130" s="43"/>
      <c r="AUB130" s="43"/>
      <c r="AUC130" s="43"/>
      <c r="AUD130" s="43"/>
      <c r="AUE130" s="43"/>
      <c r="AUF130" s="43"/>
      <c r="AUG130" s="43"/>
      <c r="AUH130" s="43"/>
      <c r="AUI130" s="43"/>
      <c r="AUJ130" s="43"/>
      <c r="AUK130" s="43"/>
      <c r="AUL130" s="43"/>
      <c r="AUM130" s="43"/>
      <c r="AUN130" s="43"/>
      <c r="AUO130" s="43"/>
      <c r="AUP130" s="43"/>
      <c r="AUQ130" s="43"/>
      <c r="AUR130" s="43"/>
      <c r="AUS130" s="43"/>
      <c r="AUT130" s="43"/>
      <c r="AUU130" s="43"/>
      <c r="AUV130" s="43"/>
      <c r="AUW130" s="43"/>
      <c r="AUX130" s="43"/>
      <c r="AUY130" s="43"/>
      <c r="AUZ130" s="43"/>
      <c r="AVA130" s="43"/>
      <c r="AVB130" s="43"/>
      <c r="AVC130" s="43"/>
      <c r="AVD130" s="43"/>
      <c r="AVE130" s="43"/>
      <c r="AVF130" s="43"/>
      <c r="AVG130" s="43"/>
      <c r="AVH130" s="43"/>
      <c r="AVI130" s="43"/>
      <c r="AVJ130" s="43"/>
      <c r="AVK130" s="43"/>
      <c r="AVL130" s="43"/>
      <c r="AVM130" s="43"/>
      <c r="AVN130" s="43"/>
      <c r="AVO130" s="43"/>
      <c r="AVP130" s="43"/>
      <c r="AVQ130" s="43"/>
      <c r="AVR130" s="43"/>
      <c r="AVS130" s="43"/>
      <c r="AVT130" s="43"/>
      <c r="AVU130" s="43"/>
      <c r="AVV130" s="43"/>
      <c r="AVW130" s="43"/>
      <c r="AVX130" s="43"/>
      <c r="AVY130" s="43"/>
      <c r="AVZ130" s="43"/>
      <c r="AWA130" s="43"/>
      <c r="AWB130" s="43"/>
      <c r="AWC130" s="43"/>
      <c r="AWD130" s="43"/>
      <c r="AWE130" s="43"/>
      <c r="AWF130" s="43"/>
      <c r="AWG130" s="43"/>
      <c r="AWH130" s="43"/>
      <c r="AWI130" s="43"/>
      <c r="AWJ130" s="43"/>
      <c r="AWK130" s="43"/>
      <c r="AWL130" s="43"/>
      <c r="AWM130" s="43"/>
      <c r="AWN130" s="43"/>
      <c r="AWO130" s="43"/>
      <c r="AWP130" s="43"/>
      <c r="AWQ130" s="43"/>
      <c r="AWR130" s="43"/>
      <c r="AWS130" s="43"/>
      <c r="AWT130" s="43"/>
      <c r="AWU130" s="43"/>
      <c r="AWV130" s="43"/>
      <c r="AWW130" s="43"/>
      <c r="AWX130" s="43"/>
      <c r="AWY130" s="43"/>
      <c r="AWZ130" s="43"/>
      <c r="AXA130" s="43"/>
      <c r="AXB130" s="43"/>
      <c r="AXC130" s="43"/>
      <c r="AXD130" s="43"/>
      <c r="AXE130" s="43"/>
      <c r="AXF130" s="43"/>
      <c r="AXG130" s="43"/>
      <c r="AXH130" s="43"/>
      <c r="AXI130" s="43"/>
      <c r="AXJ130" s="43"/>
      <c r="AXK130" s="43"/>
      <c r="AXL130" s="43"/>
      <c r="AXM130" s="43"/>
      <c r="AXN130" s="43"/>
      <c r="AXO130" s="43"/>
      <c r="AXP130" s="43"/>
      <c r="AXQ130" s="43"/>
      <c r="AXR130" s="43"/>
      <c r="AXS130" s="43"/>
      <c r="AXT130" s="43"/>
      <c r="AXU130" s="43"/>
      <c r="AXV130" s="43"/>
      <c r="AXW130" s="43"/>
      <c r="AXX130" s="43"/>
      <c r="AXY130" s="43"/>
      <c r="AXZ130" s="43"/>
      <c r="AYA130" s="43"/>
      <c r="AYB130" s="43"/>
      <c r="AYC130" s="43"/>
      <c r="AYD130" s="43"/>
      <c r="AYE130" s="43"/>
      <c r="AYF130" s="43"/>
      <c r="AYG130" s="43"/>
      <c r="AYH130" s="43"/>
      <c r="AYI130" s="43"/>
      <c r="AYJ130" s="43"/>
      <c r="AYK130" s="43"/>
      <c r="AYL130" s="43"/>
      <c r="AYM130" s="43"/>
      <c r="AYN130" s="43"/>
      <c r="AYO130" s="43"/>
      <c r="AYP130" s="43"/>
      <c r="AYQ130" s="43"/>
      <c r="AYR130" s="43"/>
      <c r="AYS130" s="43"/>
      <c r="AYT130" s="43"/>
      <c r="AYU130" s="43"/>
      <c r="AYV130" s="43"/>
      <c r="AYW130" s="43"/>
      <c r="AYX130" s="43"/>
      <c r="AYY130" s="43"/>
      <c r="AYZ130" s="43"/>
      <c r="AZA130" s="43"/>
      <c r="AZB130" s="43"/>
      <c r="AZC130" s="43"/>
      <c r="AZD130" s="43"/>
      <c r="AZE130" s="43"/>
      <c r="AZF130" s="43"/>
      <c r="AZG130" s="43"/>
      <c r="AZH130" s="43"/>
      <c r="AZI130" s="43"/>
      <c r="AZJ130" s="43"/>
      <c r="AZK130" s="43"/>
      <c r="AZL130" s="43"/>
      <c r="AZM130" s="43"/>
      <c r="AZN130" s="43"/>
      <c r="AZO130" s="43"/>
      <c r="AZP130" s="43"/>
      <c r="AZQ130" s="43"/>
      <c r="AZR130" s="43"/>
      <c r="AZS130" s="43"/>
      <c r="AZT130" s="43"/>
      <c r="AZU130" s="43"/>
      <c r="AZV130" s="43"/>
      <c r="AZW130" s="43"/>
      <c r="AZX130" s="43"/>
      <c r="AZY130" s="43"/>
      <c r="AZZ130" s="43"/>
      <c r="BAA130" s="43"/>
      <c r="BAB130" s="43"/>
      <c r="BAC130" s="43"/>
      <c r="BAD130" s="43"/>
      <c r="BAE130" s="43"/>
      <c r="BAF130" s="43"/>
      <c r="BAG130" s="43"/>
      <c r="BAH130" s="43"/>
      <c r="BAI130" s="43"/>
      <c r="BAJ130" s="43"/>
      <c r="BAK130" s="43"/>
      <c r="BAL130" s="43"/>
      <c r="BAM130" s="43"/>
      <c r="BAN130" s="43"/>
      <c r="BAO130" s="43"/>
      <c r="BAP130" s="43"/>
      <c r="BAQ130" s="43"/>
      <c r="BAR130" s="43"/>
      <c r="BAS130" s="43"/>
      <c r="BAT130" s="43"/>
      <c r="BAU130" s="43"/>
      <c r="BAV130" s="43"/>
      <c r="BAW130" s="43"/>
      <c r="BAX130" s="43"/>
      <c r="BAY130" s="43"/>
      <c r="BAZ130" s="43"/>
      <c r="BBA130" s="43"/>
      <c r="BBB130" s="43"/>
      <c r="BBC130" s="43"/>
      <c r="BBD130" s="43"/>
      <c r="BBE130" s="43"/>
      <c r="BBF130" s="43"/>
      <c r="BBG130" s="43"/>
      <c r="BBH130" s="43"/>
      <c r="BBI130" s="43"/>
      <c r="BBJ130" s="43"/>
      <c r="BBK130" s="43"/>
      <c r="BBL130" s="43"/>
      <c r="BBM130" s="43"/>
      <c r="BBN130" s="43"/>
      <c r="BBO130" s="43"/>
      <c r="BBP130" s="43"/>
      <c r="BBQ130" s="43"/>
      <c r="BBR130" s="43"/>
      <c r="BBS130" s="43"/>
      <c r="BBT130" s="43"/>
      <c r="BBU130" s="43"/>
      <c r="BBV130" s="43"/>
      <c r="BBW130" s="43"/>
      <c r="BBX130" s="43"/>
      <c r="BBY130" s="43"/>
      <c r="BBZ130" s="43"/>
      <c r="BCA130" s="43"/>
      <c r="BCB130" s="43"/>
      <c r="BCC130" s="43"/>
      <c r="BCD130" s="43"/>
      <c r="BCE130" s="43"/>
      <c r="BCF130" s="43"/>
      <c r="BCG130" s="43"/>
      <c r="BCH130" s="43"/>
      <c r="BCI130" s="43"/>
      <c r="BCJ130" s="43"/>
      <c r="BCK130" s="43"/>
      <c r="BCL130" s="43"/>
      <c r="BCM130" s="43"/>
      <c r="BCN130" s="43"/>
      <c r="BCO130" s="43"/>
      <c r="BCP130" s="43"/>
      <c r="BCQ130" s="43"/>
      <c r="BCR130" s="43"/>
      <c r="BCS130" s="43"/>
      <c r="BCT130" s="43"/>
      <c r="BCU130" s="43"/>
      <c r="BCV130" s="43"/>
      <c r="BCW130" s="43"/>
      <c r="BCX130" s="43"/>
      <c r="BCY130" s="43"/>
      <c r="BCZ130" s="43"/>
      <c r="BDA130" s="43"/>
      <c r="BDB130" s="43"/>
      <c r="BDC130" s="43"/>
      <c r="BDD130" s="43"/>
      <c r="BDE130" s="43"/>
      <c r="BDF130" s="43"/>
      <c r="BDG130" s="43"/>
      <c r="BDH130" s="43"/>
      <c r="BDI130" s="43"/>
      <c r="BDJ130" s="43"/>
      <c r="BDK130" s="43"/>
      <c r="BDL130" s="43"/>
      <c r="BDM130" s="43"/>
      <c r="BDN130" s="43"/>
      <c r="BDO130" s="43"/>
      <c r="BDP130" s="43"/>
      <c r="BDQ130" s="43"/>
      <c r="BDR130" s="43"/>
      <c r="BDS130" s="43"/>
      <c r="BDT130" s="43"/>
      <c r="BDU130" s="43"/>
      <c r="BDV130" s="43"/>
      <c r="BDW130" s="43"/>
      <c r="BDX130" s="43"/>
      <c r="BDY130" s="43"/>
      <c r="BDZ130" s="43"/>
      <c r="BEA130" s="43"/>
      <c r="BEB130" s="43"/>
      <c r="BEC130" s="43"/>
      <c r="BED130" s="43"/>
      <c r="BEE130" s="43"/>
      <c r="BEF130" s="43"/>
      <c r="BEG130" s="43"/>
      <c r="BEH130" s="43"/>
      <c r="BEI130" s="43"/>
      <c r="BEJ130" s="43"/>
      <c r="BEK130" s="43"/>
      <c r="BEL130" s="43"/>
      <c r="BEM130" s="43"/>
      <c r="BEN130" s="43"/>
      <c r="BEO130" s="43"/>
      <c r="BEP130" s="43"/>
      <c r="BEQ130" s="43"/>
      <c r="BER130" s="43"/>
      <c r="BES130" s="43"/>
      <c r="BET130" s="43"/>
      <c r="BEU130" s="43"/>
      <c r="BEV130" s="43"/>
      <c r="BEW130" s="43"/>
      <c r="BEX130" s="43"/>
      <c r="BEY130" s="43"/>
      <c r="BEZ130" s="43"/>
      <c r="BFA130" s="43"/>
      <c r="BFB130" s="43"/>
      <c r="BFC130" s="43"/>
      <c r="BFD130" s="43"/>
      <c r="BFE130" s="43"/>
      <c r="BFF130" s="43"/>
      <c r="BFG130" s="43"/>
      <c r="BFH130" s="43"/>
      <c r="BFI130" s="43"/>
      <c r="BFJ130" s="43"/>
      <c r="BFK130" s="43"/>
      <c r="BFL130" s="43"/>
      <c r="BFM130" s="43"/>
      <c r="BFN130" s="43"/>
      <c r="BFO130" s="43"/>
      <c r="BFP130" s="43"/>
      <c r="BFQ130" s="43"/>
      <c r="BFR130" s="43"/>
      <c r="BFS130" s="43"/>
      <c r="BFT130" s="43"/>
      <c r="BFU130" s="43"/>
      <c r="BFV130" s="43"/>
      <c r="BFW130" s="43"/>
      <c r="BFX130" s="43"/>
      <c r="BFY130" s="43"/>
      <c r="BFZ130" s="43"/>
      <c r="BGA130" s="43"/>
      <c r="BGB130" s="43"/>
      <c r="BGC130" s="43"/>
      <c r="BGD130" s="43"/>
      <c r="BGE130" s="43"/>
      <c r="BGF130" s="43"/>
      <c r="BGG130" s="43"/>
      <c r="BGH130" s="43"/>
      <c r="BGI130" s="43"/>
      <c r="BGJ130" s="43"/>
      <c r="BGK130" s="43"/>
      <c r="BGL130" s="43"/>
      <c r="BGM130" s="43"/>
      <c r="BGN130" s="43"/>
      <c r="BGO130" s="43"/>
      <c r="BGP130" s="43"/>
      <c r="BGQ130" s="43"/>
      <c r="BGR130" s="43"/>
      <c r="BGS130" s="43"/>
      <c r="BGT130" s="43"/>
      <c r="BGU130" s="43"/>
      <c r="BGV130" s="43"/>
      <c r="BGW130" s="43"/>
      <c r="BGX130" s="43"/>
      <c r="BGY130" s="43"/>
      <c r="BGZ130" s="43"/>
      <c r="BHA130" s="43"/>
      <c r="BHB130" s="43"/>
      <c r="BHC130" s="43"/>
      <c r="BHD130" s="43"/>
      <c r="BHE130" s="43"/>
      <c r="BHF130" s="43"/>
      <c r="BHG130" s="43"/>
      <c r="BHH130" s="43"/>
      <c r="BHI130" s="43"/>
      <c r="BHJ130" s="43"/>
      <c r="BHK130" s="43"/>
      <c r="BHL130" s="43"/>
      <c r="BHM130" s="43"/>
      <c r="BHN130" s="43"/>
      <c r="BHO130" s="43"/>
      <c r="BHP130" s="43"/>
      <c r="BHQ130" s="43"/>
      <c r="BHR130" s="43"/>
      <c r="BHS130" s="43"/>
      <c r="BHT130" s="43"/>
      <c r="BHU130" s="43"/>
      <c r="BHV130" s="43"/>
      <c r="BHW130" s="43"/>
      <c r="BHX130" s="43"/>
      <c r="BHY130" s="43"/>
      <c r="BHZ130" s="43"/>
      <c r="BIA130" s="43"/>
      <c r="BIB130" s="43"/>
      <c r="BIC130" s="43"/>
      <c r="BID130" s="43"/>
      <c r="BIE130" s="43"/>
      <c r="BIF130" s="43"/>
      <c r="BIG130" s="43"/>
      <c r="BIH130" s="43"/>
      <c r="BII130" s="43"/>
      <c r="BIJ130" s="43"/>
      <c r="BIK130" s="43"/>
      <c r="BIL130" s="43"/>
      <c r="BIM130" s="43"/>
      <c r="BIN130" s="43"/>
      <c r="BIO130" s="43"/>
      <c r="BIP130" s="43"/>
      <c r="BIQ130" s="43"/>
      <c r="BIR130" s="43"/>
      <c r="BIS130" s="43"/>
      <c r="BIT130" s="43"/>
      <c r="BIU130" s="43"/>
      <c r="BIV130" s="43"/>
      <c r="BIW130" s="43"/>
      <c r="BIX130" s="43"/>
      <c r="BIY130" s="43"/>
      <c r="BIZ130" s="43"/>
      <c r="BJA130" s="43"/>
      <c r="BJB130" s="43"/>
      <c r="BJC130" s="43"/>
      <c r="BJD130" s="43"/>
      <c r="BJE130" s="43"/>
      <c r="BJF130" s="43"/>
      <c r="BJG130" s="43"/>
      <c r="BJH130" s="43"/>
      <c r="BJI130" s="43"/>
      <c r="BJJ130" s="43"/>
      <c r="BJK130" s="43"/>
      <c r="BJL130" s="43"/>
      <c r="BJM130" s="43"/>
      <c r="BJN130" s="43"/>
      <c r="BJO130" s="43"/>
      <c r="BJP130" s="43"/>
      <c r="BJQ130" s="43"/>
      <c r="BJR130" s="43"/>
      <c r="BJS130" s="43"/>
      <c r="BJT130" s="43"/>
      <c r="BJU130" s="43"/>
      <c r="BJV130" s="43"/>
      <c r="BJW130" s="43"/>
      <c r="BJX130" s="43"/>
      <c r="BJY130" s="43"/>
      <c r="BJZ130" s="43"/>
      <c r="BKA130" s="43"/>
      <c r="BKB130" s="43"/>
      <c r="BKC130" s="43"/>
      <c r="BKD130" s="43"/>
      <c r="BKE130" s="43"/>
      <c r="BKF130" s="43"/>
      <c r="BKG130" s="43"/>
      <c r="BKH130" s="43"/>
      <c r="BKI130" s="43"/>
      <c r="BKJ130" s="43"/>
      <c r="BKK130" s="43"/>
      <c r="BKL130" s="43"/>
      <c r="BKM130" s="43"/>
      <c r="BKN130" s="43"/>
      <c r="BKO130" s="43"/>
      <c r="BKP130" s="43"/>
      <c r="BKQ130" s="43"/>
      <c r="BKR130" s="43"/>
      <c r="BKS130" s="43"/>
      <c r="BKT130" s="43"/>
      <c r="BKU130" s="43"/>
      <c r="BKV130" s="43"/>
      <c r="BKW130" s="43"/>
      <c r="BKX130" s="43"/>
      <c r="BKY130" s="43"/>
      <c r="BKZ130" s="43"/>
      <c r="BLA130" s="43"/>
      <c r="BLB130" s="43"/>
      <c r="BLC130" s="43"/>
      <c r="BLD130" s="43"/>
      <c r="BLE130" s="43"/>
      <c r="BLF130" s="43"/>
      <c r="BLG130" s="43"/>
      <c r="BLH130" s="43"/>
      <c r="BLI130" s="43"/>
      <c r="BLJ130" s="43"/>
      <c r="BLK130" s="43"/>
      <c r="BLL130" s="43"/>
      <c r="BLM130" s="43"/>
      <c r="BLN130" s="43"/>
      <c r="BLO130" s="43"/>
      <c r="BLP130" s="43"/>
      <c r="BLQ130" s="43"/>
      <c r="BLR130" s="43"/>
      <c r="BLS130" s="43"/>
      <c r="BLT130" s="43"/>
      <c r="BLU130" s="43"/>
      <c r="BLV130" s="43"/>
      <c r="BLW130" s="43"/>
      <c r="BLX130" s="43"/>
      <c r="BLY130" s="43"/>
      <c r="BLZ130" s="43"/>
      <c r="BMA130" s="43"/>
      <c r="BMB130" s="43"/>
      <c r="BMC130" s="43"/>
      <c r="BMD130" s="43"/>
      <c r="BME130" s="43"/>
      <c r="BMF130" s="43"/>
      <c r="BMG130" s="43"/>
      <c r="BMH130" s="43"/>
      <c r="BMI130" s="43"/>
      <c r="BMJ130" s="43"/>
      <c r="BMK130" s="43"/>
      <c r="BML130" s="43"/>
      <c r="BMM130" s="43"/>
      <c r="BMN130" s="43"/>
      <c r="BMO130" s="43"/>
      <c r="BMP130" s="43"/>
      <c r="BMQ130" s="43"/>
      <c r="BMR130" s="43"/>
      <c r="BMS130" s="43"/>
      <c r="BMT130" s="43"/>
      <c r="BMU130" s="43"/>
      <c r="BMV130" s="43"/>
      <c r="BMW130" s="43"/>
      <c r="BMX130" s="43"/>
      <c r="BMY130" s="43"/>
      <c r="BMZ130" s="43"/>
      <c r="BNA130" s="43"/>
      <c r="BNB130" s="43"/>
      <c r="BNC130" s="43"/>
      <c r="BND130" s="43"/>
      <c r="BNE130" s="43"/>
      <c r="BNF130" s="43"/>
      <c r="BNG130" s="43"/>
      <c r="BNH130" s="43"/>
      <c r="BNI130" s="43"/>
      <c r="BNJ130" s="43"/>
      <c r="BNK130" s="43"/>
      <c r="BNL130" s="43"/>
      <c r="BNM130" s="43"/>
      <c r="BNN130" s="43"/>
      <c r="BNO130" s="43"/>
      <c r="BNP130" s="43"/>
      <c r="BNQ130" s="43"/>
      <c r="BNR130" s="43"/>
      <c r="BNS130" s="43"/>
      <c r="BNT130" s="43"/>
      <c r="BNU130" s="43"/>
      <c r="BNV130" s="43"/>
      <c r="BNW130" s="43"/>
      <c r="BNX130" s="43"/>
      <c r="BNY130" s="43"/>
      <c r="BNZ130" s="43"/>
      <c r="BOA130" s="43"/>
      <c r="BOB130" s="43"/>
      <c r="BOC130" s="43"/>
      <c r="BOD130" s="43"/>
      <c r="BOE130" s="43"/>
      <c r="BOF130" s="43"/>
      <c r="BOG130" s="43"/>
      <c r="BOH130" s="43"/>
      <c r="BOI130" s="43"/>
      <c r="BOJ130" s="43"/>
      <c r="BOK130" s="43"/>
      <c r="BOL130" s="43"/>
      <c r="BOM130" s="43"/>
      <c r="BON130" s="43"/>
      <c r="BOO130" s="43"/>
      <c r="BOP130" s="43"/>
      <c r="BOQ130" s="43"/>
      <c r="BOR130" s="43"/>
      <c r="BOS130" s="43"/>
      <c r="BOT130" s="43"/>
      <c r="BOU130" s="43"/>
      <c r="BOV130" s="43"/>
      <c r="BOW130" s="43"/>
      <c r="BOX130" s="43"/>
      <c r="BOY130" s="43"/>
      <c r="BOZ130" s="43"/>
      <c r="BPA130" s="43"/>
      <c r="BPB130" s="43"/>
      <c r="BPC130" s="43"/>
      <c r="BPD130" s="43"/>
      <c r="BPE130" s="43"/>
      <c r="BPF130" s="43"/>
      <c r="BPG130" s="43"/>
      <c r="BPH130" s="43"/>
      <c r="BPI130" s="43"/>
      <c r="BPJ130" s="43"/>
      <c r="BPK130" s="43"/>
      <c r="BPL130" s="43"/>
      <c r="BPM130" s="43"/>
      <c r="BPN130" s="43"/>
      <c r="BPO130" s="43"/>
      <c r="BPP130" s="43"/>
      <c r="BPQ130" s="43"/>
      <c r="BPR130" s="43"/>
      <c r="BPS130" s="43"/>
      <c r="BPT130" s="43"/>
      <c r="BPU130" s="43"/>
      <c r="BPV130" s="43"/>
      <c r="BPW130" s="43"/>
      <c r="BPX130" s="43"/>
      <c r="BPY130" s="43"/>
      <c r="BPZ130" s="43"/>
      <c r="BQA130" s="43"/>
      <c r="BQB130" s="43"/>
      <c r="BQC130" s="43"/>
      <c r="BQD130" s="43"/>
      <c r="BQE130" s="43"/>
      <c r="BQF130" s="43"/>
      <c r="BQG130" s="43"/>
      <c r="BQH130" s="43"/>
      <c r="BQI130" s="43"/>
      <c r="BQJ130" s="43"/>
      <c r="BQK130" s="43"/>
      <c r="BQL130" s="43"/>
      <c r="BQM130" s="43"/>
      <c r="BQN130" s="43"/>
      <c r="BQO130" s="43"/>
      <c r="BQP130" s="43"/>
      <c r="BQQ130" s="43"/>
      <c r="BQR130" s="43"/>
      <c r="BQS130" s="43"/>
      <c r="BQT130" s="43"/>
      <c r="BQU130" s="43"/>
      <c r="BQV130" s="43"/>
      <c r="BQW130" s="43"/>
      <c r="BQX130" s="43"/>
      <c r="BQY130" s="43"/>
      <c r="BQZ130" s="43"/>
      <c r="BRA130" s="43"/>
      <c r="BRB130" s="43"/>
      <c r="BRC130" s="43"/>
      <c r="BRD130" s="43"/>
      <c r="BRE130" s="43"/>
      <c r="BRF130" s="43"/>
      <c r="BRG130" s="43"/>
      <c r="BRH130" s="43"/>
      <c r="BRI130" s="43"/>
      <c r="BRJ130" s="43"/>
      <c r="BRK130" s="43"/>
      <c r="BRL130" s="43"/>
      <c r="BRM130" s="43"/>
      <c r="BRN130" s="43"/>
      <c r="BRO130" s="43"/>
      <c r="BRP130" s="43"/>
      <c r="BRQ130" s="43"/>
      <c r="BRR130" s="43"/>
      <c r="BRS130" s="43"/>
      <c r="BRT130" s="43"/>
      <c r="BRU130" s="43"/>
      <c r="BRV130" s="43"/>
      <c r="BRW130" s="43"/>
      <c r="BRX130" s="43"/>
      <c r="BRY130" s="43"/>
      <c r="BRZ130" s="43"/>
      <c r="BSA130" s="43"/>
      <c r="BSB130" s="43"/>
      <c r="BSC130" s="43"/>
      <c r="BSD130" s="43"/>
      <c r="BSE130" s="43"/>
      <c r="BSF130" s="43"/>
      <c r="BSG130" s="43"/>
      <c r="BSH130" s="43"/>
      <c r="BSI130" s="43"/>
      <c r="BSJ130" s="43"/>
      <c r="BSK130" s="43"/>
      <c r="BSL130" s="43"/>
      <c r="BSM130" s="43"/>
      <c r="BSN130" s="43"/>
      <c r="BSO130" s="43"/>
      <c r="BSP130" s="43"/>
      <c r="BSQ130" s="43"/>
      <c r="BSR130" s="43"/>
      <c r="BSS130" s="43"/>
      <c r="BST130" s="43"/>
      <c r="BSU130" s="43"/>
      <c r="BSV130" s="43"/>
      <c r="BSW130" s="43"/>
      <c r="BSX130" s="43"/>
      <c r="BSY130" s="43"/>
      <c r="BSZ130" s="43"/>
      <c r="BTA130" s="43"/>
      <c r="BTB130" s="43"/>
      <c r="BTC130" s="43"/>
      <c r="BTD130" s="43"/>
      <c r="BTE130" s="43"/>
      <c r="BTF130" s="43"/>
      <c r="BTG130" s="43"/>
      <c r="BTH130" s="43"/>
      <c r="BTI130" s="43"/>
      <c r="BTJ130" s="43"/>
      <c r="BTK130" s="43"/>
      <c r="BTL130" s="43"/>
      <c r="BTM130" s="43"/>
      <c r="BTN130" s="43"/>
      <c r="BTO130" s="43"/>
      <c r="BTP130" s="43"/>
      <c r="BTQ130" s="43"/>
      <c r="BTR130" s="43"/>
      <c r="BTS130" s="43"/>
      <c r="BTT130" s="43"/>
      <c r="BTU130" s="43"/>
      <c r="BTV130" s="43"/>
      <c r="BTW130" s="43"/>
      <c r="BTX130" s="43"/>
      <c r="BTY130" s="43"/>
      <c r="BTZ130" s="43"/>
      <c r="BUA130" s="43"/>
      <c r="BUB130" s="43"/>
      <c r="BUC130" s="43"/>
      <c r="BUD130" s="43"/>
      <c r="BUE130" s="43"/>
      <c r="BUF130" s="43"/>
      <c r="BUG130" s="43"/>
      <c r="BUH130" s="43"/>
      <c r="BUI130" s="43"/>
      <c r="BUJ130" s="43"/>
      <c r="BUK130" s="43"/>
      <c r="BUL130" s="43"/>
      <c r="BUM130" s="43"/>
      <c r="BUN130" s="43"/>
      <c r="BUO130" s="43"/>
      <c r="BUP130" s="43"/>
      <c r="BUQ130" s="43"/>
      <c r="BUR130" s="43"/>
      <c r="BUS130" s="43"/>
      <c r="BUT130" s="43"/>
      <c r="BUU130" s="43"/>
      <c r="BUV130" s="43"/>
      <c r="BUW130" s="43"/>
      <c r="BUX130" s="43"/>
      <c r="BUY130" s="43"/>
      <c r="BUZ130" s="43"/>
      <c r="BVA130" s="43"/>
      <c r="BVB130" s="43"/>
      <c r="BVC130" s="43"/>
      <c r="BVD130" s="43"/>
      <c r="BVE130" s="43"/>
      <c r="BVF130" s="43"/>
      <c r="BVG130" s="43"/>
      <c r="BVH130" s="43"/>
      <c r="BVI130" s="43"/>
      <c r="BVJ130" s="43"/>
      <c r="BVK130" s="43"/>
      <c r="BVL130" s="43"/>
      <c r="BVM130" s="43"/>
      <c r="BVN130" s="43"/>
      <c r="BVO130" s="43"/>
      <c r="BVP130" s="43"/>
      <c r="BVQ130" s="43"/>
      <c r="BVR130" s="43"/>
      <c r="BVS130" s="43"/>
      <c r="BVT130" s="43"/>
      <c r="BVU130" s="43"/>
      <c r="BVV130" s="43"/>
      <c r="BVW130" s="43"/>
      <c r="BVX130" s="43"/>
      <c r="BVY130" s="43"/>
      <c r="BVZ130" s="43"/>
      <c r="BWA130" s="43"/>
      <c r="BWB130" s="43"/>
      <c r="BWC130" s="43"/>
      <c r="BWD130" s="43"/>
      <c r="BWE130" s="43"/>
      <c r="BWF130" s="43"/>
      <c r="BWG130" s="43"/>
      <c r="BWH130" s="43"/>
      <c r="BWI130" s="43"/>
      <c r="BWJ130" s="43"/>
      <c r="BWK130" s="43"/>
      <c r="BWL130" s="43"/>
      <c r="BWM130" s="43"/>
      <c r="BWN130" s="43"/>
      <c r="BWO130" s="43"/>
      <c r="BWP130" s="43"/>
      <c r="BWQ130" s="43"/>
      <c r="BWR130" s="43"/>
      <c r="BWS130" s="43"/>
      <c r="BWT130" s="43"/>
      <c r="BWU130" s="43"/>
      <c r="BWV130" s="43"/>
      <c r="BWW130" s="43"/>
      <c r="BWX130" s="43"/>
      <c r="BWY130" s="43"/>
      <c r="BWZ130" s="43"/>
      <c r="BXA130" s="43"/>
      <c r="BXB130" s="43"/>
      <c r="BXC130" s="43"/>
      <c r="BXD130" s="43"/>
      <c r="BXE130" s="43"/>
      <c r="BXF130" s="43"/>
      <c r="BXG130" s="43"/>
      <c r="BXH130" s="43"/>
      <c r="BXI130" s="43"/>
      <c r="BXJ130" s="43"/>
      <c r="BXK130" s="43"/>
      <c r="BXL130" s="43"/>
      <c r="BXM130" s="43"/>
      <c r="BXN130" s="43"/>
      <c r="BXO130" s="43"/>
      <c r="BXP130" s="43"/>
      <c r="BXQ130" s="43"/>
      <c r="BXR130" s="43"/>
      <c r="BXS130" s="43"/>
      <c r="BXT130" s="43"/>
      <c r="BXU130" s="43"/>
      <c r="BXV130" s="43"/>
      <c r="BXW130" s="43"/>
      <c r="BXX130" s="43"/>
      <c r="BXY130" s="43"/>
      <c r="BXZ130" s="43"/>
      <c r="BYA130" s="43"/>
      <c r="BYB130" s="43"/>
      <c r="BYC130" s="43"/>
      <c r="BYD130" s="43"/>
      <c r="BYE130" s="43"/>
      <c r="BYF130" s="43"/>
      <c r="BYG130" s="43"/>
      <c r="BYH130" s="43"/>
      <c r="BYI130" s="43"/>
      <c r="BYJ130" s="43"/>
      <c r="BYK130" s="43"/>
      <c r="BYL130" s="43"/>
      <c r="BYM130" s="43"/>
      <c r="BYN130" s="43"/>
      <c r="BYO130" s="43"/>
      <c r="BYP130" s="43"/>
      <c r="BYQ130" s="43"/>
      <c r="BYR130" s="43"/>
      <c r="BYS130" s="43"/>
      <c r="BYT130" s="43"/>
      <c r="BYU130" s="43"/>
      <c r="BYV130" s="43"/>
      <c r="BYW130" s="43"/>
      <c r="BYX130" s="43"/>
      <c r="BYY130" s="43"/>
      <c r="BYZ130" s="43"/>
      <c r="BZA130" s="43"/>
      <c r="BZB130" s="43"/>
      <c r="BZC130" s="43"/>
      <c r="BZD130" s="43"/>
      <c r="BZE130" s="43"/>
      <c r="BZF130" s="43"/>
      <c r="BZG130" s="43"/>
      <c r="BZH130" s="43"/>
      <c r="BZI130" s="43"/>
      <c r="BZJ130" s="43"/>
      <c r="BZK130" s="43"/>
      <c r="BZL130" s="43"/>
      <c r="BZM130" s="43"/>
      <c r="BZN130" s="43"/>
      <c r="BZO130" s="43"/>
      <c r="BZP130" s="43"/>
      <c r="BZQ130" s="43"/>
      <c r="BZR130" s="43"/>
      <c r="BZS130" s="43"/>
      <c r="BZT130" s="43"/>
      <c r="BZU130" s="43"/>
      <c r="BZV130" s="43"/>
      <c r="BZW130" s="43"/>
      <c r="BZX130" s="43"/>
      <c r="BZY130" s="43"/>
      <c r="BZZ130" s="43"/>
      <c r="CAA130" s="43"/>
      <c r="CAB130" s="43"/>
      <c r="CAC130" s="43"/>
      <c r="CAD130" s="43"/>
      <c r="CAE130" s="43"/>
      <c r="CAF130" s="43"/>
      <c r="CAG130" s="43"/>
      <c r="CAH130" s="43"/>
      <c r="CAI130" s="43"/>
      <c r="CAJ130" s="43"/>
      <c r="CAK130" s="43"/>
      <c r="CAL130" s="43"/>
      <c r="CAM130" s="43"/>
      <c r="CAN130" s="43"/>
      <c r="CAO130" s="43"/>
      <c r="CAP130" s="43"/>
      <c r="CAQ130" s="43"/>
      <c r="CAR130" s="43"/>
      <c r="CAS130" s="43"/>
      <c r="CAT130" s="43"/>
      <c r="CAU130" s="43"/>
      <c r="CAV130" s="43"/>
      <c r="CAW130" s="43"/>
      <c r="CAX130" s="43"/>
      <c r="CAY130" s="43"/>
      <c r="CAZ130" s="43"/>
      <c r="CBA130" s="43"/>
      <c r="CBB130" s="43"/>
      <c r="CBC130" s="43"/>
      <c r="CBD130" s="43"/>
      <c r="CBE130" s="43"/>
      <c r="CBF130" s="43"/>
      <c r="CBG130" s="43"/>
      <c r="CBH130" s="43"/>
      <c r="CBI130" s="43"/>
      <c r="CBJ130" s="43"/>
      <c r="CBK130" s="43"/>
      <c r="CBL130" s="43"/>
      <c r="CBM130" s="43"/>
      <c r="CBN130" s="43"/>
      <c r="CBO130" s="43"/>
      <c r="CBP130" s="43"/>
      <c r="CBQ130" s="43"/>
      <c r="CBR130" s="43"/>
      <c r="CBS130" s="43"/>
      <c r="CBT130" s="43"/>
      <c r="CBU130" s="43"/>
      <c r="CBV130" s="43"/>
      <c r="CBW130" s="43"/>
      <c r="CBX130" s="43"/>
      <c r="CBY130" s="43"/>
      <c r="CBZ130" s="43"/>
      <c r="CCA130" s="43"/>
      <c r="CCB130" s="43"/>
      <c r="CCC130" s="43"/>
      <c r="CCD130" s="43"/>
      <c r="CCE130" s="43"/>
      <c r="CCF130" s="43"/>
      <c r="CCG130" s="43"/>
      <c r="CCH130" s="43"/>
      <c r="CCI130" s="43"/>
      <c r="CCJ130" s="43"/>
      <c r="CCK130" s="43"/>
      <c r="CCL130" s="43"/>
      <c r="CCM130" s="43"/>
      <c r="CCN130" s="43"/>
      <c r="CCO130" s="43"/>
      <c r="CCP130" s="43"/>
      <c r="CCQ130" s="43"/>
      <c r="CCR130" s="43"/>
      <c r="CCS130" s="43"/>
      <c r="CCT130" s="43"/>
      <c r="CCU130" s="43"/>
      <c r="CCV130" s="43"/>
      <c r="CCW130" s="43"/>
      <c r="CCX130" s="43"/>
      <c r="CCY130" s="43"/>
      <c r="CCZ130" s="43"/>
      <c r="CDA130" s="43"/>
      <c r="CDB130" s="43"/>
      <c r="CDC130" s="43"/>
      <c r="CDD130" s="43"/>
      <c r="CDE130" s="43"/>
      <c r="CDF130" s="43"/>
      <c r="CDG130" s="43"/>
      <c r="CDH130" s="43"/>
      <c r="CDI130" s="43"/>
      <c r="CDJ130" s="43"/>
      <c r="CDK130" s="43"/>
      <c r="CDL130" s="43"/>
      <c r="CDM130" s="43"/>
      <c r="CDN130" s="43"/>
      <c r="CDO130" s="43"/>
      <c r="CDP130" s="43"/>
      <c r="CDQ130" s="43"/>
      <c r="CDR130" s="43"/>
      <c r="CDS130" s="43"/>
      <c r="CDT130" s="43"/>
      <c r="CDU130" s="43"/>
      <c r="CDV130" s="43"/>
      <c r="CDW130" s="43"/>
      <c r="CDX130" s="43"/>
      <c r="CDY130" s="43"/>
      <c r="CDZ130" s="43"/>
      <c r="CEA130" s="43"/>
      <c r="CEB130" s="43"/>
      <c r="CEC130" s="43"/>
      <c r="CED130" s="43"/>
      <c r="CEE130" s="43"/>
      <c r="CEF130" s="43"/>
      <c r="CEG130" s="43"/>
      <c r="CEH130" s="43"/>
      <c r="CEI130" s="43"/>
      <c r="CEJ130" s="43"/>
      <c r="CEK130" s="43"/>
      <c r="CEL130" s="43"/>
      <c r="CEM130" s="43"/>
      <c r="CEN130" s="43"/>
      <c r="CEO130" s="43"/>
      <c r="CEP130" s="43"/>
      <c r="CEQ130" s="43"/>
      <c r="CER130" s="43"/>
      <c r="CES130" s="43"/>
      <c r="CET130" s="43"/>
      <c r="CEU130" s="43"/>
      <c r="CEV130" s="43"/>
      <c r="CEW130" s="43"/>
      <c r="CEX130" s="43"/>
      <c r="CEY130" s="43"/>
      <c r="CEZ130" s="43"/>
      <c r="CFA130" s="43"/>
      <c r="CFB130" s="43"/>
      <c r="CFC130" s="43"/>
      <c r="CFD130" s="43"/>
      <c r="CFE130" s="43"/>
      <c r="CFF130" s="43"/>
      <c r="CFG130" s="43"/>
      <c r="CFH130" s="43"/>
      <c r="CFI130" s="43"/>
      <c r="CFJ130" s="43"/>
      <c r="CFK130" s="43"/>
      <c r="CFL130" s="43"/>
      <c r="CFM130" s="43"/>
      <c r="CFN130" s="43"/>
      <c r="CFO130" s="43"/>
      <c r="CFP130" s="43"/>
      <c r="CFQ130" s="43"/>
      <c r="CFR130" s="43"/>
      <c r="CFS130" s="43"/>
      <c r="CFT130" s="43"/>
      <c r="CFU130" s="43"/>
      <c r="CFV130" s="43"/>
      <c r="CFW130" s="43"/>
      <c r="CFX130" s="43"/>
      <c r="CFY130" s="43"/>
      <c r="CFZ130" s="43"/>
      <c r="CGA130" s="43"/>
      <c r="CGB130" s="43"/>
      <c r="CGC130" s="43"/>
      <c r="CGD130" s="43"/>
      <c r="CGE130" s="43"/>
      <c r="CGF130" s="43"/>
      <c r="CGG130" s="43"/>
      <c r="CGH130" s="43"/>
      <c r="CGI130" s="43"/>
      <c r="CGJ130" s="43"/>
      <c r="CGK130" s="43"/>
      <c r="CGL130" s="43"/>
      <c r="CGM130" s="43"/>
      <c r="CGN130" s="43"/>
      <c r="CGO130" s="43"/>
      <c r="CGP130" s="43"/>
      <c r="CGQ130" s="43"/>
      <c r="CGR130" s="43"/>
      <c r="CGS130" s="43"/>
      <c r="CGT130" s="43"/>
      <c r="CGU130" s="43"/>
      <c r="CGV130" s="43"/>
      <c r="CGW130" s="43"/>
      <c r="CGX130" s="43"/>
      <c r="CGY130" s="43"/>
      <c r="CGZ130" s="43"/>
      <c r="CHA130" s="43"/>
      <c r="CHB130" s="43"/>
      <c r="CHC130" s="43"/>
      <c r="CHD130" s="43"/>
      <c r="CHE130" s="43"/>
      <c r="CHF130" s="43"/>
      <c r="CHG130" s="43"/>
      <c r="CHH130" s="43"/>
      <c r="CHI130" s="43"/>
      <c r="CHJ130" s="43"/>
      <c r="CHK130" s="43"/>
      <c r="CHL130" s="43"/>
      <c r="CHM130" s="43"/>
      <c r="CHN130" s="43"/>
      <c r="CHO130" s="43"/>
      <c r="CHP130" s="43"/>
      <c r="CHQ130" s="43"/>
      <c r="CHR130" s="43"/>
      <c r="CHS130" s="43"/>
      <c r="CHT130" s="43"/>
      <c r="CHU130" s="43"/>
      <c r="CHV130" s="43"/>
      <c r="CHW130" s="43"/>
      <c r="CHX130" s="43"/>
      <c r="CHY130" s="43"/>
      <c r="CHZ130" s="43"/>
      <c r="CIA130" s="43"/>
      <c r="CIB130" s="43"/>
      <c r="CIC130" s="43"/>
      <c r="CID130" s="43"/>
      <c r="CIE130" s="43"/>
      <c r="CIF130" s="43"/>
      <c r="CIG130" s="43"/>
      <c r="CIH130" s="43"/>
      <c r="CII130" s="43"/>
      <c r="CIJ130" s="43"/>
      <c r="CIK130" s="43"/>
      <c r="CIL130" s="43"/>
      <c r="CIM130" s="43"/>
      <c r="CIN130" s="43"/>
      <c r="CIO130" s="43"/>
      <c r="CIP130" s="43"/>
      <c r="CIQ130" s="43"/>
      <c r="CIR130" s="43"/>
      <c r="CIS130" s="43"/>
      <c r="CIT130" s="43"/>
      <c r="CIU130" s="43"/>
      <c r="CIV130" s="43"/>
      <c r="CIW130" s="43"/>
      <c r="CIX130" s="43"/>
      <c r="CIY130" s="43"/>
      <c r="CIZ130" s="43"/>
      <c r="CJA130" s="43"/>
      <c r="CJB130" s="43"/>
      <c r="CJC130" s="43"/>
      <c r="CJD130" s="43"/>
      <c r="CJE130" s="43"/>
      <c r="CJF130" s="43"/>
      <c r="CJG130" s="43"/>
      <c r="CJH130" s="43"/>
      <c r="CJI130" s="43"/>
      <c r="CJJ130" s="43"/>
      <c r="CJK130" s="43"/>
      <c r="CJL130" s="43"/>
      <c r="CJM130" s="43"/>
      <c r="CJN130" s="43"/>
      <c r="CJO130" s="43"/>
      <c r="CJP130" s="43"/>
      <c r="CJQ130" s="43"/>
      <c r="CJR130" s="43"/>
      <c r="CJS130" s="43"/>
      <c r="CJT130" s="43"/>
      <c r="CJU130" s="43"/>
      <c r="CJV130" s="43"/>
      <c r="CJW130" s="43"/>
      <c r="CJX130" s="43"/>
      <c r="CJY130" s="43"/>
      <c r="CJZ130" s="43"/>
      <c r="CKA130" s="43"/>
      <c r="CKB130" s="43"/>
      <c r="CKC130" s="43"/>
      <c r="CKD130" s="43"/>
      <c r="CKE130" s="43"/>
      <c r="CKF130" s="43"/>
      <c r="CKG130" s="43"/>
      <c r="CKH130" s="43"/>
      <c r="CKI130" s="43"/>
      <c r="CKJ130" s="43"/>
      <c r="CKK130" s="43"/>
      <c r="CKL130" s="43"/>
      <c r="CKM130" s="43"/>
      <c r="CKN130" s="43"/>
      <c r="CKO130" s="43"/>
      <c r="CKP130" s="43"/>
      <c r="CKQ130" s="43"/>
      <c r="CKR130" s="43"/>
      <c r="CKS130" s="43"/>
      <c r="CKT130" s="43"/>
      <c r="CKU130" s="43"/>
      <c r="CKV130" s="43"/>
      <c r="CKW130" s="43"/>
      <c r="CKX130" s="43"/>
      <c r="CKY130" s="43"/>
      <c r="CKZ130" s="43"/>
      <c r="CLA130" s="43"/>
      <c r="CLB130" s="43"/>
      <c r="CLC130" s="43"/>
      <c r="CLD130" s="43"/>
      <c r="CLE130" s="43"/>
      <c r="CLF130" s="43"/>
      <c r="CLG130" s="43"/>
      <c r="CLH130" s="43"/>
      <c r="CLI130" s="43"/>
      <c r="CLJ130" s="43"/>
      <c r="CLK130" s="43"/>
      <c r="CLL130" s="43"/>
      <c r="CLM130" s="43"/>
      <c r="CLN130" s="43"/>
      <c r="CLO130" s="43"/>
      <c r="CLP130" s="43"/>
      <c r="CLQ130" s="43"/>
      <c r="CLR130" s="43"/>
      <c r="CLS130" s="43"/>
      <c r="CLT130" s="43"/>
      <c r="CLU130" s="43"/>
      <c r="CLV130" s="43"/>
      <c r="CLW130" s="43"/>
      <c r="CLX130" s="43"/>
      <c r="CLY130" s="43"/>
      <c r="CLZ130" s="43"/>
      <c r="CMA130" s="43"/>
      <c r="CMB130" s="43"/>
      <c r="CMC130" s="43"/>
      <c r="CMD130" s="43"/>
      <c r="CME130" s="43"/>
      <c r="CMF130" s="43"/>
      <c r="CMG130" s="43"/>
      <c r="CMH130" s="43"/>
      <c r="CMI130" s="43"/>
      <c r="CMJ130" s="43"/>
      <c r="CMK130" s="43"/>
      <c r="CML130" s="43"/>
      <c r="CMM130" s="43"/>
      <c r="CMN130" s="43"/>
      <c r="CMO130" s="43"/>
      <c r="CMP130" s="43"/>
      <c r="CMQ130" s="43"/>
      <c r="CMR130" s="43"/>
      <c r="CMS130" s="43"/>
      <c r="CMT130" s="43"/>
      <c r="CMU130" s="43"/>
      <c r="CMV130" s="43"/>
      <c r="CMW130" s="43"/>
      <c r="CMX130" s="43"/>
      <c r="CMY130" s="43"/>
      <c r="CMZ130" s="43"/>
      <c r="CNA130" s="43"/>
      <c r="CNB130" s="43"/>
      <c r="CNC130" s="43"/>
      <c r="CND130" s="43"/>
      <c r="CNE130" s="43"/>
      <c r="CNF130" s="43"/>
      <c r="CNG130" s="43"/>
      <c r="CNH130" s="43"/>
      <c r="CNI130" s="43"/>
      <c r="CNJ130" s="43"/>
      <c r="CNK130" s="43"/>
      <c r="CNL130" s="43"/>
      <c r="CNM130" s="43"/>
      <c r="CNN130" s="43"/>
      <c r="CNO130" s="43"/>
      <c r="CNP130" s="43"/>
      <c r="CNQ130" s="43"/>
      <c r="CNR130" s="43"/>
      <c r="CNS130" s="43"/>
      <c r="CNT130" s="43"/>
      <c r="CNU130" s="43"/>
      <c r="CNV130" s="43"/>
      <c r="CNW130" s="43"/>
      <c r="CNX130" s="43"/>
      <c r="CNY130" s="43"/>
      <c r="CNZ130" s="43"/>
      <c r="COA130" s="43"/>
      <c r="COB130" s="43"/>
      <c r="COC130" s="43"/>
      <c r="COD130" s="43"/>
      <c r="COE130" s="43"/>
      <c r="COF130" s="43"/>
      <c r="COG130" s="43"/>
      <c r="COH130" s="43"/>
      <c r="COI130" s="43"/>
      <c r="COJ130" s="43"/>
      <c r="COK130" s="43"/>
      <c r="COL130" s="43"/>
      <c r="COM130" s="43"/>
      <c r="CON130" s="43"/>
      <c r="COO130" s="43"/>
      <c r="COP130" s="43"/>
      <c r="COQ130" s="43"/>
      <c r="COR130" s="43"/>
      <c r="COS130" s="43"/>
      <c r="COT130" s="43"/>
      <c r="COU130" s="43"/>
      <c r="COV130" s="43"/>
      <c r="COW130" s="43"/>
      <c r="COX130" s="43"/>
      <c r="COY130" s="43"/>
      <c r="COZ130" s="43"/>
      <c r="CPA130" s="43"/>
      <c r="CPB130" s="43"/>
      <c r="CPC130" s="43"/>
      <c r="CPD130" s="43"/>
      <c r="CPE130" s="43"/>
      <c r="CPF130" s="43"/>
      <c r="CPG130" s="43"/>
      <c r="CPH130" s="43"/>
      <c r="CPI130" s="43"/>
      <c r="CPJ130" s="43"/>
      <c r="CPK130" s="43"/>
      <c r="CPL130" s="43"/>
      <c r="CPM130" s="43"/>
      <c r="CPN130" s="43"/>
      <c r="CPO130" s="43"/>
      <c r="CPP130" s="43"/>
      <c r="CPQ130" s="43"/>
      <c r="CPR130" s="43"/>
      <c r="CPS130" s="43"/>
      <c r="CPT130" s="43"/>
      <c r="CPU130" s="43"/>
      <c r="CPV130" s="43"/>
      <c r="CPW130" s="43"/>
      <c r="CPX130" s="43"/>
      <c r="CPY130" s="43"/>
      <c r="CPZ130" s="43"/>
      <c r="CQA130" s="43"/>
      <c r="CQB130" s="43"/>
      <c r="CQC130" s="43"/>
      <c r="CQD130" s="43"/>
      <c r="CQE130" s="43"/>
      <c r="CQF130" s="43"/>
      <c r="CQG130" s="43"/>
      <c r="CQH130" s="43"/>
      <c r="CQI130" s="43"/>
      <c r="CQJ130" s="43"/>
      <c r="CQK130" s="43"/>
      <c r="CQL130" s="43"/>
      <c r="CQM130" s="43"/>
      <c r="CQN130" s="43"/>
      <c r="CQO130" s="43"/>
      <c r="CQP130" s="43"/>
      <c r="CQQ130" s="43"/>
      <c r="CQR130" s="43"/>
      <c r="CQS130" s="43"/>
      <c r="CQT130" s="43"/>
      <c r="CQU130" s="43"/>
      <c r="CQV130" s="43"/>
      <c r="CQW130" s="43"/>
      <c r="CQX130" s="43"/>
      <c r="CQY130" s="43"/>
      <c r="CQZ130" s="43"/>
      <c r="CRA130" s="43"/>
      <c r="CRB130" s="43"/>
      <c r="CRC130" s="43"/>
      <c r="CRD130" s="43"/>
      <c r="CRE130" s="43"/>
      <c r="CRF130" s="43"/>
      <c r="CRG130" s="43"/>
      <c r="CRH130" s="43"/>
      <c r="CRI130" s="43"/>
      <c r="CRJ130" s="43"/>
      <c r="CRK130" s="43"/>
      <c r="CRL130" s="43"/>
      <c r="CRM130" s="43"/>
      <c r="CRN130" s="43"/>
      <c r="CRO130" s="43"/>
      <c r="CRP130" s="43"/>
      <c r="CRQ130" s="43"/>
      <c r="CRR130" s="43"/>
      <c r="CRS130" s="43"/>
      <c r="CRT130" s="43"/>
      <c r="CRU130" s="43"/>
      <c r="CRV130" s="43"/>
      <c r="CRW130" s="43"/>
      <c r="CRX130" s="43"/>
      <c r="CRY130" s="43"/>
      <c r="CRZ130" s="43"/>
      <c r="CSA130" s="43"/>
      <c r="CSB130" s="43"/>
      <c r="CSC130" s="43"/>
      <c r="CSD130" s="43"/>
      <c r="CSE130" s="43"/>
      <c r="CSF130" s="43"/>
      <c r="CSG130" s="43"/>
      <c r="CSH130" s="43"/>
      <c r="CSI130" s="43"/>
      <c r="CSJ130" s="43"/>
      <c r="CSK130" s="43"/>
      <c r="CSL130" s="43"/>
      <c r="CSM130" s="43"/>
      <c r="CSN130" s="43"/>
      <c r="CSO130" s="43"/>
      <c r="CSP130" s="43"/>
      <c r="CSQ130" s="43"/>
      <c r="CSR130" s="43"/>
      <c r="CSS130" s="43"/>
      <c r="CST130" s="43"/>
      <c r="CSU130" s="43"/>
      <c r="CSV130" s="43"/>
      <c r="CSW130" s="43"/>
      <c r="CSX130" s="43"/>
      <c r="CSY130" s="43"/>
      <c r="CSZ130" s="43"/>
      <c r="CTA130" s="43"/>
      <c r="CTB130" s="43"/>
      <c r="CTC130" s="43"/>
      <c r="CTD130" s="43"/>
      <c r="CTE130" s="43"/>
      <c r="CTF130" s="43"/>
      <c r="CTG130" s="43"/>
      <c r="CTH130" s="43"/>
      <c r="CTI130" s="43"/>
      <c r="CTJ130" s="43"/>
      <c r="CTK130" s="43"/>
      <c r="CTL130" s="43"/>
      <c r="CTM130" s="43"/>
      <c r="CTN130" s="43"/>
      <c r="CTO130" s="43"/>
      <c r="CTP130" s="43"/>
      <c r="CTQ130" s="43"/>
      <c r="CTR130" s="43"/>
      <c r="CTS130" s="43"/>
      <c r="CTT130" s="43"/>
      <c r="CTU130" s="43"/>
      <c r="CTV130" s="43"/>
      <c r="CTW130" s="43"/>
      <c r="CTX130" s="43"/>
      <c r="CTY130" s="43"/>
      <c r="CTZ130" s="43"/>
      <c r="CUA130" s="43"/>
      <c r="CUB130" s="43"/>
      <c r="CUC130" s="43"/>
      <c r="CUD130" s="43"/>
      <c r="CUE130" s="43"/>
      <c r="CUF130" s="43"/>
      <c r="CUG130" s="43"/>
      <c r="CUH130" s="43"/>
      <c r="CUI130" s="43"/>
      <c r="CUJ130" s="43"/>
      <c r="CUK130" s="43"/>
      <c r="CUL130" s="43"/>
      <c r="CUM130" s="43"/>
      <c r="CUN130" s="43"/>
      <c r="CUO130" s="43"/>
      <c r="CUP130" s="43"/>
      <c r="CUQ130" s="43"/>
      <c r="CUR130" s="43"/>
      <c r="CUS130" s="43"/>
      <c r="CUT130" s="43"/>
      <c r="CUU130" s="43"/>
      <c r="CUV130" s="43"/>
      <c r="CUW130" s="43"/>
      <c r="CUX130" s="43"/>
      <c r="CUY130" s="43"/>
      <c r="CUZ130" s="43"/>
      <c r="CVA130" s="43"/>
      <c r="CVB130" s="43"/>
      <c r="CVC130" s="43"/>
      <c r="CVD130" s="43"/>
      <c r="CVE130" s="43"/>
      <c r="CVF130" s="43"/>
      <c r="CVG130" s="43"/>
      <c r="CVH130" s="43"/>
      <c r="CVI130" s="43"/>
      <c r="CVJ130" s="43"/>
      <c r="CVK130" s="43"/>
      <c r="CVL130" s="43"/>
      <c r="CVM130" s="43"/>
      <c r="CVN130" s="43"/>
      <c r="CVO130" s="43"/>
      <c r="CVP130" s="43"/>
      <c r="CVQ130" s="43"/>
      <c r="CVR130" s="43"/>
      <c r="CVS130" s="43"/>
      <c r="CVT130" s="43"/>
      <c r="CVU130" s="43"/>
      <c r="CVV130" s="43"/>
      <c r="CVW130" s="43"/>
      <c r="CVX130" s="43"/>
      <c r="CVY130" s="43"/>
      <c r="CVZ130" s="43"/>
      <c r="CWA130" s="43"/>
      <c r="CWB130" s="43"/>
      <c r="CWC130" s="43"/>
      <c r="CWD130" s="43"/>
      <c r="CWE130" s="43"/>
      <c r="CWF130" s="43"/>
      <c r="CWG130" s="43"/>
      <c r="CWH130" s="43"/>
      <c r="CWI130" s="43"/>
      <c r="CWJ130" s="43"/>
      <c r="CWK130" s="43"/>
      <c r="CWL130" s="43"/>
      <c r="CWM130" s="43"/>
      <c r="CWN130" s="43"/>
      <c r="CWO130" s="43"/>
      <c r="CWP130" s="43"/>
      <c r="CWQ130" s="43"/>
      <c r="CWR130" s="43"/>
      <c r="CWS130" s="43"/>
      <c r="CWT130" s="43"/>
      <c r="CWU130" s="43"/>
      <c r="CWV130" s="43"/>
      <c r="CWW130" s="43"/>
      <c r="CWX130" s="43"/>
      <c r="CWY130" s="43"/>
      <c r="CWZ130" s="43"/>
      <c r="CXA130" s="43"/>
      <c r="CXB130" s="43"/>
      <c r="CXC130" s="43"/>
      <c r="CXD130" s="43"/>
      <c r="CXE130" s="43"/>
      <c r="CXF130" s="43"/>
      <c r="CXG130" s="43"/>
      <c r="CXH130" s="43"/>
      <c r="CXI130" s="43"/>
      <c r="CXJ130" s="43"/>
      <c r="CXK130" s="43"/>
      <c r="CXL130" s="43"/>
      <c r="CXM130" s="43"/>
      <c r="CXN130" s="43"/>
      <c r="CXO130" s="43"/>
      <c r="CXP130" s="43"/>
      <c r="CXQ130" s="43"/>
      <c r="CXR130" s="43"/>
      <c r="CXS130" s="43"/>
      <c r="CXT130" s="43"/>
      <c r="CXU130" s="43"/>
      <c r="CXV130" s="43"/>
      <c r="CXW130" s="43"/>
      <c r="CXX130" s="43"/>
      <c r="CXY130" s="43"/>
      <c r="CXZ130" s="43"/>
      <c r="CYA130" s="43"/>
      <c r="CYB130" s="43"/>
      <c r="CYC130" s="43"/>
      <c r="CYD130" s="43"/>
      <c r="CYE130" s="43"/>
      <c r="CYF130" s="43"/>
      <c r="CYG130" s="43"/>
      <c r="CYH130" s="43"/>
      <c r="CYI130" s="43"/>
      <c r="CYJ130" s="43"/>
      <c r="CYK130" s="43"/>
      <c r="CYL130" s="43"/>
      <c r="CYM130" s="43"/>
      <c r="CYN130" s="43"/>
      <c r="CYO130" s="43"/>
      <c r="CYP130" s="43"/>
      <c r="CYQ130" s="43"/>
      <c r="CYR130" s="43"/>
      <c r="CYS130" s="43"/>
      <c r="CYT130" s="43"/>
      <c r="CYU130" s="43"/>
      <c r="CYV130" s="43"/>
      <c r="CYW130" s="43"/>
      <c r="CYX130" s="43"/>
      <c r="CYY130" s="43"/>
      <c r="CYZ130" s="43"/>
      <c r="CZA130" s="43"/>
      <c r="CZB130" s="43"/>
      <c r="CZC130" s="43"/>
      <c r="CZD130" s="43"/>
      <c r="CZE130" s="43"/>
      <c r="CZF130" s="43"/>
      <c r="CZG130" s="43"/>
      <c r="CZH130" s="43"/>
      <c r="CZI130" s="43"/>
      <c r="CZJ130" s="43"/>
      <c r="CZK130" s="43"/>
      <c r="CZL130" s="43"/>
      <c r="CZM130" s="43"/>
      <c r="CZN130" s="43"/>
      <c r="CZO130" s="43"/>
      <c r="CZP130" s="43"/>
      <c r="CZQ130" s="43"/>
      <c r="CZR130" s="43"/>
      <c r="CZS130" s="43"/>
      <c r="CZT130" s="43"/>
      <c r="CZU130" s="43"/>
      <c r="CZV130" s="43"/>
      <c r="CZW130" s="43"/>
      <c r="CZX130" s="43"/>
      <c r="CZY130" s="43"/>
      <c r="CZZ130" s="43"/>
      <c r="DAA130" s="43"/>
      <c r="DAB130" s="43"/>
      <c r="DAC130" s="43"/>
      <c r="DAD130" s="43"/>
      <c r="DAE130" s="43"/>
      <c r="DAF130" s="43"/>
      <c r="DAG130" s="43"/>
      <c r="DAH130" s="43"/>
      <c r="DAI130" s="43"/>
      <c r="DAJ130" s="43"/>
      <c r="DAK130" s="43"/>
      <c r="DAL130" s="43"/>
      <c r="DAM130" s="43"/>
      <c r="DAN130" s="43"/>
      <c r="DAO130" s="43"/>
      <c r="DAP130" s="43"/>
      <c r="DAQ130" s="43"/>
      <c r="DAR130" s="43"/>
      <c r="DAS130" s="43"/>
      <c r="DAT130" s="43"/>
      <c r="DAU130" s="43"/>
      <c r="DAV130" s="43"/>
      <c r="DAW130" s="43"/>
      <c r="DAX130" s="43"/>
      <c r="DAY130" s="43"/>
      <c r="DAZ130" s="43"/>
      <c r="DBA130" s="43"/>
      <c r="DBB130" s="43"/>
      <c r="DBC130" s="43"/>
      <c r="DBD130" s="43"/>
      <c r="DBE130" s="43"/>
      <c r="DBF130" s="43"/>
      <c r="DBG130" s="43"/>
      <c r="DBH130" s="43"/>
      <c r="DBI130" s="43"/>
      <c r="DBJ130" s="43"/>
      <c r="DBK130" s="43"/>
      <c r="DBL130" s="43"/>
      <c r="DBM130" s="43"/>
      <c r="DBN130" s="43"/>
      <c r="DBO130" s="43"/>
      <c r="DBP130" s="43"/>
      <c r="DBQ130" s="43"/>
      <c r="DBR130" s="43"/>
      <c r="DBS130" s="43"/>
      <c r="DBT130" s="43"/>
      <c r="DBU130" s="43"/>
      <c r="DBV130" s="43"/>
      <c r="DBW130" s="43"/>
      <c r="DBX130" s="43"/>
      <c r="DBY130" s="43"/>
      <c r="DBZ130" s="43"/>
      <c r="DCA130" s="43"/>
      <c r="DCB130" s="43"/>
      <c r="DCC130" s="43"/>
      <c r="DCD130" s="43"/>
      <c r="DCE130" s="43"/>
      <c r="DCF130" s="43"/>
      <c r="DCG130" s="43"/>
      <c r="DCH130" s="43"/>
      <c r="DCI130" s="43"/>
      <c r="DCJ130" s="43"/>
      <c r="DCK130" s="43"/>
      <c r="DCL130" s="43"/>
      <c r="DCM130" s="43"/>
      <c r="DCN130" s="43"/>
      <c r="DCO130" s="43"/>
      <c r="DCP130" s="43"/>
      <c r="DCQ130" s="43"/>
      <c r="DCR130" s="43"/>
      <c r="DCS130" s="43"/>
      <c r="DCT130" s="43"/>
      <c r="DCU130" s="43"/>
      <c r="DCV130" s="43"/>
      <c r="DCW130" s="43"/>
      <c r="DCX130" s="43"/>
      <c r="DCY130" s="43"/>
      <c r="DCZ130" s="43"/>
      <c r="DDA130" s="43"/>
      <c r="DDB130" s="43"/>
      <c r="DDC130" s="43"/>
      <c r="DDD130" s="43"/>
      <c r="DDE130" s="43"/>
      <c r="DDF130" s="43"/>
      <c r="DDG130" s="43"/>
      <c r="DDH130" s="43"/>
      <c r="DDI130" s="43"/>
      <c r="DDJ130" s="43"/>
      <c r="DDK130" s="43"/>
      <c r="DDL130" s="43"/>
      <c r="DDM130" s="43"/>
      <c r="DDN130" s="43"/>
      <c r="DDO130" s="43"/>
      <c r="DDP130" s="43"/>
      <c r="DDQ130" s="43"/>
      <c r="DDR130" s="43"/>
      <c r="DDS130" s="43"/>
      <c r="DDT130" s="43"/>
      <c r="DDU130" s="43"/>
      <c r="DDV130" s="43"/>
      <c r="DDW130" s="43"/>
      <c r="DDX130" s="43"/>
      <c r="DDY130" s="43"/>
      <c r="DDZ130" s="43"/>
      <c r="DEA130" s="43"/>
      <c r="DEB130" s="43"/>
      <c r="DEC130" s="43"/>
      <c r="DED130" s="43"/>
      <c r="DEE130" s="43"/>
      <c r="DEF130" s="43"/>
      <c r="DEG130" s="43"/>
      <c r="DEH130" s="43"/>
      <c r="DEI130" s="43"/>
      <c r="DEJ130" s="43"/>
      <c r="DEK130" s="43"/>
      <c r="DEL130" s="43"/>
      <c r="DEM130" s="43"/>
      <c r="DEN130" s="43"/>
      <c r="DEO130" s="43"/>
      <c r="DEP130" s="43"/>
      <c r="DEQ130" s="43"/>
      <c r="DER130" s="43"/>
      <c r="DES130" s="43"/>
      <c r="DET130" s="43"/>
      <c r="DEU130" s="43"/>
      <c r="DEV130" s="43"/>
      <c r="DEW130" s="43"/>
      <c r="DEX130" s="43"/>
      <c r="DEY130" s="43"/>
      <c r="DEZ130" s="43"/>
      <c r="DFA130" s="43"/>
      <c r="DFB130" s="43"/>
      <c r="DFC130" s="43"/>
      <c r="DFD130" s="43"/>
      <c r="DFE130" s="43"/>
      <c r="DFF130" s="43"/>
      <c r="DFG130" s="43"/>
      <c r="DFH130" s="43"/>
      <c r="DFI130" s="43"/>
      <c r="DFJ130" s="43"/>
      <c r="DFK130" s="43"/>
      <c r="DFL130" s="43"/>
      <c r="DFM130" s="43"/>
      <c r="DFN130" s="43"/>
      <c r="DFO130" s="43"/>
      <c r="DFP130" s="43"/>
      <c r="DFQ130" s="43"/>
      <c r="DFR130" s="43"/>
      <c r="DFS130" s="43"/>
      <c r="DFT130" s="43"/>
      <c r="DFU130" s="43"/>
      <c r="DFV130" s="43"/>
      <c r="DFW130" s="43"/>
      <c r="DFX130" s="43"/>
      <c r="DFY130" s="43"/>
      <c r="DFZ130" s="43"/>
      <c r="DGA130" s="43"/>
      <c r="DGB130" s="43"/>
      <c r="DGC130" s="43"/>
      <c r="DGD130" s="43"/>
      <c r="DGE130" s="43"/>
      <c r="DGF130" s="43"/>
      <c r="DGG130" s="43"/>
      <c r="DGH130" s="43"/>
      <c r="DGI130" s="43"/>
      <c r="DGJ130" s="43"/>
      <c r="DGK130" s="43"/>
      <c r="DGL130" s="43"/>
      <c r="DGM130" s="43"/>
      <c r="DGN130" s="43"/>
      <c r="DGO130" s="43"/>
      <c r="DGP130" s="43"/>
      <c r="DGQ130" s="43"/>
      <c r="DGR130" s="43"/>
      <c r="DGS130" s="43"/>
      <c r="DGT130" s="43"/>
      <c r="DGU130" s="43"/>
      <c r="DGV130" s="43"/>
      <c r="DGW130" s="43"/>
      <c r="DGX130" s="43"/>
      <c r="DGY130" s="43"/>
      <c r="DGZ130" s="43"/>
      <c r="DHA130" s="43"/>
      <c r="DHB130" s="43"/>
      <c r="DHC130" s="43"/>
      <c r="DHD130" s="43"/>
      <c r="DHE130" s="43"/>
      <c r="DHF130" s="43"/>
      <c r="DHG130" s="43"/>
      <c r="DHH130" s="43"/>
      <c r="DHI130" s="43"/>
      <c r="DHJ130" s="43"/>
      <c r="DHK130" s="43"/>
      <c r="DHL130" s="43"/>
      <c r="DHM130" s="43"/>
      <c r="DHN130" s="43"/>
      <c r="DHO130" s="43"/>
      <c r="DHP130" s="43"/>
      <c r="DHQ130" s="43"/>
      <c r="DHR130" s="43"/>
      <c r="DHS130" s="43"/>
      <c r="DHT130" s="43"/>
      <c r="DHU130" s="43"/>
      <c r="DHV130" s="43"/>
      <c r="DHW130" s="43"/>
      <c r="DHX130" s="43"/>
      <c r="DHY130" s="43"/>
      <c r="DHZ130" s="43"/>
      <c r="DIA130" s="43"/>
      <c r="DIB130" s="43"/>
      <c r="DIC130" s="43"/>
      <c r="DID130" s="43"/>
      <c r="DIE130" s="43"/>
      <c r="DIF130" s="43"/>
      <c r="DIG130" s="43"/>
      <c r="DIH130" s="43"/>
      <c r="DII130" s="43"/>
      <c r="DIJ130" s="43"/>
      <c r="DIK130" s="43"/>
      <c r="DIL130" s="43"/>
      <c r="DIM130" s="43"/>
      <c r="DIN130" s="43"/>
      <c r="DIO130" s="43"/>
      <c r="DIP130" s="43"/>
      <c r="DIQ130" s="43"/>
      <c r="DIR130" s="43"/>
      <c r="DIS130" s="43"/>
      <c r="DIT130" s="43"/>
      <c r="DIU130" s="43"/>
      <c r="DIV130" s="43"/>
      <c r="DIW130" s="43"/>
      <c r="DIX130" s="43"/>
      <c r="DIY130" s="43"/>
      <c r="DIZ130" s="43"/>
      <c r="DJA130" s="43"/>
      <c r="DJB130" s="43"/>
      <c r="DJC130" s="43"/>
      <c r="DJD130" s="43"/>
      <c r="DJE130" s="43"/>
      <c r="DJF130" s="43"/>
      <c r="DJG130" s="43"/>
      <c r="DJH130" s="43"/>
      <c r="DJI130" s="43"/>
      <c r="DJJ130" s="43"/>
      <c r="DJK130" s="43"/>
      <c r="DJL130" s="43"/>
      <c r="DJM130" s="43"/>
      <c r="DJN130" s="43"/>
      <c r="DJO130" s="43"/>
      <c r="DJP130" s="43"/>
      <c r="DJQ130" s="43"/>
      <c r="DJR130" s="43"/>
      <c r="DJS130" s="43"/>
      <c r="DJT130" s="43"/>
      <c r="DJU130" s="43"/>
      <c r="DJV130" s="43"/>
      <c r="DJW130" s="43"/>
      <c r="DJX130" s="43"/>
      <c r="DJY130" s="43"/>
      <c r="DJZ130" s="43"/>
      <c r="DKA130" s="43"/>
      <c r="DKB130" s="43"/>
      <c r="DKC130" s="43"/>
      <c r="DKD130" s="43"/>
      <c r="DKE130" s="43"/>
      <c r="DKF130" s="43"/>
      <c r="DKG130" s="43"/>
      <c r="DKH130" s="43"/>
      <c r="DKI130" s="43"/>
      <c r="DKJ130" s="43"/>
      <c r="DKK130" s="43"/>
      <c r="DKL130" s="43"/>
      <c r="DKM130" s="43"/>
      <c r="DKN130" s="43"/>
      <c r="DKO130" s="43"/>
      <c r="DKP130" s="43"/>
      <c r="DKQ130" s="43"/>
      <c r="DKR130" s="43"/>
      <c r="DKS130" s="43"/>
      <c r="DKT130" s="43"/>
      <c r="DKU130" s="43"/>
      <c r="DKV130" s="43"/>
      <c r="DKW130" s="43"/>
      <c r="DKX130" s="43"/>
      <c r="DKY130" s="43"/>
      <c r="DKZ130" s="43"/>
      <c r="DLA130" s="43"/>
      <c r="DLB130" s="43"/>
      <c r="DLC130" s="43"/>
      <c r="DLD130" s="43"/>
      <c r="DLE130" s="43"/>
      <c r="DLF130" s="43"/>
      <c r="DLG130" s="43"/>
      <c r="DLH130" s="43"/>
      <c r="DLI130" s="43"/>
      <c r="DLJ130" s="43"/>
      <c r="DLK130" s="43"/>
      <c r="DLL130" s="43"/>
      <c r="DLM130" s="43"/>
      <c r="DLN130" s="43"/>
      <c r="DLO130" s="43"/>
      <c r="DLP130" s="43"/>
      <c r="DLQ130" s="43"/>
      <c r="DLR130" s="43"/>
      <c r="DLS130" s="43"/>
      <c r="DLT130" s="43"/>
      <c r="DLU130" s="43"/>
      <c r="DLV130" s="43"/>
      <c r="DLW130" s="43"/>
      <c r="DLX130" s="43"/>
      <c r="DLY130" s="43"/>
      <c r="DLZ130" s="43"/>
      <c r="DMA130" s="43"/>
      <c r="DMB130" s="43"/>
      <c r="DMC130" s="43"/>
      <c r="DMD130" s="43"/>
      <c r="DME130" s="43"/>
      <c r="DMF130" s="43"/>
      <c r="DMG130" s="43"/>
      <c r="DMH130" s="43"/>
      <c r="DMI130" s="43"/>
      <c r="DMJ130" s="43"/>
      <c r="DMK130" s="43"/>
      <c r="DML130" s="43"/>
      <c r="DMM130" s="43"/>
      <c r="DMN130" s="43"/>
      <c r="DMO130" s="43"/>
      <c r="DMP130" s="43"/>
      <c r="DMQ130" s="43"/>
      <c r="DMR130" s="43"/>
      <c r="DMS130" s="43"/>
      <c r="DMT130" s="43"/>
      <c r="DMU130" s="43"/>
      <c r="DMV130" s="43"/>
      <c r="DMW130" s="43"/>
      <c r="DMX130" s="43"/>
      <c r="DMY130" s="43"/>
      <c r="DMZ130" s="43"/>
      <c r="DNA130" s="43"/>
      <c r="DNB130" s="43"/>
      <c r="DNC130" s="43"/>
      <c r="DND130" s="43"/>
      <c r="DNE130" s="43"/>
      <c r="DNF130" s="43"/>
      <c r="DNG130" s="43"/>
      <c r="DNH130" s="43"/>
      <c r="DNI130" s="43"/>
      <c r="DNJ130" s="43"/>
      <c r="DNK130" s="43"/>
      <c r="DNL130" s="43"/>
      <c r="DNM130" s="43"/>
      <c r="DNN130" s="43"/>
      <c r="DNO130" s="43"/>
      <c r="DNP130" s="43"/>
      <c r="DNQ130" s="43"/>
      <c r="DNR130" s="43"/>
      <c r="DNS130" s="43"/>
      <c r="DNT130" s="43"/>
      <c r="DNU130" s="43"/>
      <c r="DNV130" s="43"/>
      <c r="DNW130" s="43"/>
      <c r="DNX130" s="43"/>
      <c r="DNY130" s="43"/>
      <c r="DNZ130" s="43"/>
      <c r="DOA130" s="43"/>
      <c r="DOB130" s="43"/>
      <c r="DOC130" s="43"/>
      <c r="DOD130" s="43"/>
      <c r="DOE130" s="43"/>
      <c r="DOF130" s="43"/>
      <c r="DOG130" s="43"/>
      <c r="DOH130" s="43"/>
      <c r="DOI130" s="43"/>
      <c r="DOJ130" s="43"/>
      <c r="DOK130" s="43"/>
      <c r="DOL130" s="43"/>
      <c r="DOM130" s="43"/>
      <c r="DON130" s="43"/>
      <c r="DOO130" s="43"/>
      <c r="DOP130" s="43"/>
      <c r="DOQ130" s="43"/>
      <c r="DOR130" s="43"/>
      <c r="DOS130" s="43"/>
      <c r="DOT130" s="43"/>
      <c r="DOU130" s="43"/>
      <c r="DOV130" s="43"/>
      <c r="DOW130" s="43"/>
      <c r="DOX130" s="43"/>
      <c r="DOY130" s="43"/>
      <c r="DOZ130" s="43"/>
      <c r="DPA130" s="43"/>
      <c r="DPB130" s="43"/>
      <c r="DPC130" s="43"/>
      <c r="DPD130" s="43"/>
      <c r="DPE130" s="43"/>
      <c r="DPF130" s="43"/>
      <c r="DPG130" s="43"/>
      <c r="DPH130" s="43"/>
      <c r="DPI130" s="43"/>
      <c r="DPJ130" s="43"/>
      <c r="DPK130" s="43"/>
      <c r="DPL130" s="43"/>
      <c r="DPM130" s="43"/>
      <c r="DPN130" s="43"/>
      <c r="DPO130" s="43"/>
      <c r="DPP130" s="43"/>
      <c r="DPQ130" s="43"/>
      <c r="DPR130" s="43"/>
      <c r="DPS130" s="43"/>
      <c r="DPT130" s="43"/>
      <c r="DPU130" s="43"/>
      <c r="DPV130" s="43"/>
      <c r="DPW130" s="43"/>
      <c r="DPX130" s="43"/>
      <c r="DPY130" s="43"/>
      <c r="DPZ130" s="43"/>
      <c r="DQA130" s="43"/>
      <c r="DQB130" s="43"/>
      <c r="DQC130" s="43"/>
      <c r="DQD130" s="43"/>
      <c r="DQE130" s="43"/>
      <c r="DQF130" s="43"/>
      <c r="DQG130" s="43"/>
      <c r="DQH130" s="43"/>
      <c r="DQI130" s="43"/>
      <c r="DQJ130" s="43"/>
      <c r="DQK130" s="43"/>
      <c r="DQL130" s="43"/>
      <c r="DQM130" s="43"/>
      <c r="DQN130" s="43"/>
      <c r="DQO130" s="43"/>
      <c r="DQP130" s="43"/>
      <c r="DQQ130" s="43"/>
      <c r="DQR130" s="43"/>
      <c r="DQS130" s="43"/>
      <c r="DQT130" s="43"/>
      <c r="DQU130" s="43"/>
      <c r="DQV130" s="43"/>
      <c r="DQW130" s="43"/>
      <c r="DQX130" s="43"/>
      <c r="DQY130" s="43"/>
      <c r="DQZ130" s="43"/>
      <c r="DRA130" s="43"/>
      <c r="DRB130" s="43"/>
      <c r="DRC130" s="43"/>
      <c r="DRD130" s="43"/>
      <c r="DRE130" s="43"/>
      <c r="DRF130" s="43"/>
      <c r="DRG130" s="43"/>
      <c r="DRH130" s="43"/>
      <c r="DRI130" s="43"/>
      <c r="DRJ130" s="43"/>
      <c r="DRK130" s="43"/>
      <c r="DRL130" s="43"/>
      <c r="DRM130" s="43"/>
      <c r="DRN130" s="43"/>
      <c r="DRO130" s="43"/>
      <c r="DRP130" s="43"/>
      <c r="DRQ130" s="43"/>
      <c r="DRR130" s="43"/>
      <c r="DRS130" s="43"/>
      <c r="DRT130" s="43"/>
      <c r="DRU130" s="43"/>
      <c r="DRV130" s="43"/>
      <c r="DRW130" s="43"/>
      <c r="DRX130" s="43"/>
      <c r="DRY130" s="43"/>
      <c r="DRZ130" s="43"/>
      <c r="DSA130" s="43"/>
      <c r="DSB130" s="43"/>
      <c r="DSC130" s="43"/>
      <c r="DSD130" s="43"/>
      <c r="DSE130" s="43"/>
      <c r="DSF130" s="43"/>
      <c r="DSG130" s="43"/>
      <c r="DSH130" s="43"/>
      <c r="DSI130" s="43"/>
      <c r="DSJ130" s="43"/>
      <c r="DSK130" s="43"/>
      <c r="DSL130" s="43"/>
      <c r="DSM130" s="43"/>
      <c r="DSN130" s="43"/>
      <c r="DSO130" s="43"/>
      <c r="DSP130" s="43"/>
      <c r="DSQ130" s="43"/>
      <c r="DSR130" s="43"/>
      <c r="DSS130" s="43"/>
      <c r="DST130" s="43"/>
      <c r="DSU130" s="43"/>
      <c r="DSV130" s="43"/>
      <c r="DSW130" s="43"/>
      <c r="DSX130" s="43"/>
      <c r="DSY130" s="43"/>
      <c r="DSZ130" s="43"/>
      <c r="DTA130" s="43"/>
      <c r="DTB130" s="43"/>
      <c r="DTC130" s="43"/>
      <c r="DTD130" s="43"/>
      <c r="DTE130" s="43"/>
      <c r="DTF130" s="43"/>
      <c r="DTG130" s="43"/>
      <c r="DTH130" s="43"/>
      <c r="DTI130" s="43"/>
      <c r="DTJ130" s="43"/>
      <c r="DTK130" s="43"/>
      <c r="DTL130" s="43"/>
      <c r="DTM130" s="43"/>
      <c r="DTN130" s="43"/>
      <c r="DTO130" s="43"/>
      <c r="DTP130" s="43"/>
      <c r="DTQ130" s="43"/>
      <c r="DTR130" s="43"/>
      <c r="DTS130" s="43"/>
      <c r="DTT130" s="43"/>
      <c r="DTU130" s="43"/>
      <c r="DTV130" s="43"/>
      <c r="DTW130" s="43"/>
      <c r="DTX130" s="43"/>
      <c r="DTY130" s="43"/>
      <c r="DTZ130" s="43"/>
      <c r="DUA130" s="43"/>
      <c r="DUB130" s="43"/>
      <c r="DUC130" s="43"/>
      <c r="DUD130" s="43"/>
      <c r="DUE130" s="43"/>
      <c r="DUF130" s="43"/>
      <c r="DUG130" s="43"/>
      <c r="DUH130" s="43"/>
      <c r="DUI130" s="43"/>
      <c r="DUJ130" s="43"/>
      <c r="DUK130" s="43"/>
      <c r="DUL130" s="43"/>
      <c r="DUM130" s="43"/>
      <c r="DUN130" s="43"/>
      <c r="DUO130" s="43"/>
      <c r="DUP130" s="43"/>
      <c r="DUQ130" s="43"/>
      <c r="DUR130" s="43"/>
      <c r="DUS130" s="43"/>
      <c r="DUT130" s="43"/>
      <c r="DUU130" s="43"/>
      <c r="DUV130" s="43"/>
      <c r="DUW130" s="43"/>
      <c r="DUX130" s="43"/>
      <c r="DUY130" s="43"/>
      <c r="DUZ130" s="43"/>
      <c r="DVA130" s="43"/>
      <c r="DVB130" s="43"/>
      <c r="DVC130" s="43"/>
      <c r="DVD130" s="43"/>
      <c r="DVE130" s="43"/>
      <c r="DVF130" s="43"/>
      <c r="DVG130" s="43"/>
      <c r="DVH130" s="43"/>
      <c r="DVI130" s="43"/>
      <c r="DVJ130" s="43"/>
      <c r="DVK130" s="43"/>
      <c r="DVL130" s="43"/>
      <c r="DVM130" s="43"/>
      <c r="DVN130" s="43"/>
      <c r="DVO130" s="43"/>
      <c r="DVP130" s="43"/>
      <c r="DVQ130" s="43"/>
      <c r="DVR130" s="43"/>
      <c r="DVS130" s="43"/>
      <c r="DVT130" s="43"/>
      <c r="DVU130" s="43"/>
      <c r="DVV130" s="43"/>
      <c r="DVW130" s="43"/>
      <c r="DVX130" s="43"/>
      <c r="DVY130" s="43"/>
      <c r="DVZ130" s="43"/>
      <c r="DWA130" s="43"/>
      <c r="DWB130" s="43"/>
      <c r="DWC130" s="43"/>
      <c r="DWD130" s="43"/>
      <c r="DWE130" s="43"/>
      <c r="DWF130" s="43"/>
      <c r="DWG130" s="43"/>
      <c r="DWH130" s="43"/>
      <c r="DWI130" s="43"/>
      <c r="DWJ130" s="43"/>
      <c r="DWK130" s="43"/>
      <c r="DWL130" s="43"/>
      <c r="DWM130" s="43"/>
      <c r="DWN130" s="43"/>
      <c r="DWO130" s="43"/>
      <c r="DWP130" s="43"/>
      <c r="DWQ130" s="43"/>
      <c r="DWR130" s="43"/>
      <c r="DWS130" s="43"/>
      <c r="DWT130" s="43"/>
      <c r="DWU130" s="43"/>
      <c r="DWV130" s="43"/>
      <c r="DWW130" s="43"/>
      <c r="DWX130" s="43"/>
      <c r="DWY130" s="43"/>
      <c r="DWZ130" s="43"/>
      <c r="DXA130" s="43"/>
      <c r="DXB130" s="43"/>
      <c r="DXC130" s="43"/>
      <c r="DXD130" s="43"/>
      <c r="DXE130" s="43"/>
      <c r="DXF130" s="43"/>
      <c r="DXG130" s="43"/>
      <c r="DXH130" s="43"/>
      <c r="DXI130" s="43"/>
      <c r="DXJ130" s="43"/>
      <c r="DXK130" s="43"/>
      <c r="DXL130" s="43"/>
      <c r="DXM130" s="43"/>
      <c r="DXN130" s="43"/>
      <c r="DXO130" s="43"/>
      <c r="DXP130" s="43"/>
      <c r="DXQ130" s="43"/>
      <c r="DXR130" s="43"/>
      <c r="DXS130" s="43"/>
      <c r="DXT130" s="43"/>
      <c r="DXU130" s="43"/>
      <c r="DXV130" s="43"/>
      <c r="DXW130" s="43"/>
      <c r="DXX130" s="43"/>
      <c r="DXY130" s="43"/>
      <c r="DXZ130" s="43"/>
      <c r="DYA130" s="43"/>
      <c r="DYB130" s="43"/>
      <c r="DYC130" s="43"/>
      <c r="DYD130" s="43"/>
      <c r="DYE130" s="43"/>
      <c r="DYF130" s="43"/>
      <c r="DYG130" s="43"/>
      <c r="DYH130" s="43"/>
      <c r="DYI130" s="43"/>
      <c r="DYJ130" s="43"/>
      <c r="DYK130" s="43"/>
      <c r="DYL130" s="43"/>
      <c r="DYM130" s="43"/>
      <c r="DYN130" s="43"/>
      <c r="DYO130" s="43"/>
      <c r="DYP130" s="43"/>
      <c r="DYQ130" s="43"/>
      <c r="DYR130" s="43"/>
      <c r="DYS130" s="43"/>
      <c r="DYT130" s="43"/>
      <c r="DYU130" s="43"/>
      <c r="DYV130" s="43"/>
      <c r="DYW130" s="43"/>
      <c r="DYX130" s="43"/>
      <c r="DYY130" s="43"/>
      <c r="DYZ130" s="43"/>
      <c r="DZA130" s="43"/>
      <c r="DZB130" s="43"/>
      <c r="DZC130" s="43"/>
      <c r="DZD130" s="43"/>
      <c r="DZE130" s="43"/>
      <c r="DZF130" s="43"/>
      <c r="DZG130" s="43"/>
      <c r="DZH130" s="43"/>
      <c r="DZI130" s="43"/>
      <c r="DZJ130" s="43"/>
      <c r="DZK130" s="43"/>
      <c r="DZL130" s="43"/>
      <c r="DZM130" s="43"/>
      <c r="DZN130" s="43"/>
      <c r="DZO130" s="43"/>
      <c r="DZP130" s="43"/>
      <c r="DZQ130" s="43"/>
      <c r="DZR130" s="43"/>
      <c r="DZS130" s="43"/>
      <c r="DZT130" s="43"/>
      <c r="DZU130" s="43"/>
      <c r="DZV130" s="43"/>
      <c r="DZW130" s="43"/>
      <c r="DZX130" s="43"/>
      <c r="DZY130" s="43"/>
      <c r="DZZ130" s="43"/>
      <c r="EAA130" s="43"/>
      <c r="EAB130" s="43"/>
      <c r="EAC130" s="43"/>
      <c r="EAD130" s="43"/>
      <c r="EAE130" s="43"/>
      <c r="EAF130" s="43"/>
      <c r="EAG130" s="43"/>
      <c r="EAH130" s="43"/>
      <c r="EAI130" s="43"/>
      <c r="EAJ130" s="43"/>
      <c r="EAK130" s="43"/>
      <c r="EAL130" s="43"/>
      <c r="EAM130" s="43"/>
      <c r="EAN130" s="43"/>
      <c r="EAO130" s="43"/>
      <c r="EAP130" s="43"/>
      <c r="EAQ130" s="43"/>
      <c r="EAR130" s="43"/>
      <c r="EAS130" s="43"/>
      <c r="EAT130" s="43"/>
      <c r="EAU130" s="43"/>
      <c r="EAV130" s="43"/>
      <c r="EAW130" s="43"/>
      <c r="EAX130" s="43"/>
      <c r="EAY130" s="43"/>
      <c r="EAZ130" s="43"/>
      <c r="EBA130" s="43"/>
      <c r="EBB130" s="43"/>
      <c r="EBC130" s="43"/>
      <c r="EBD130" s="43"/>
      <c r="EBE130" s="43"/>
      <c r="EBF130" s="43"/>
      <c r="EBG130" s="43"/>
      <c r="EBH130" s="43"/>
      <c r="EBI130" s="43"/>
      <c r="EBJ130" s="43"/>
      <c r="EBK130" s="43"/>
      <c r="EBL130" s="43"/>
      <c r="EBM130" s="43"/>
      <c r="EBN130" s="43"/>
      <c r="EBO130" s="43"/>
      <c r="EBP130" s="43"/>
      <c r="EBQ130" s="43"/>
      <c r="EBR130" s="43"/>
      <c r="EBS130" s="43"/>
      <c r="EBT130" s="43"/>
      <c r="EBU130" s="43"/>
      <c r="EBV130" s="43"/>
      <c r="EBW130" s="43"/>
      <c r="EBX130" s="43"/>
      <c r="EBY130" s="43"/>
      <c r="EBZ130" s="43"/>
      <c r="ECA130" s="43"/>
      <c r="ECB130" s="43"/>
      <c r="ECC130" s="43"/>
      <c r="ECD130" s="43"/>
      <c r="ECE130" s="43"/>
      <c r="ECF130" s="43"/>
      <c r="ECG130" s="43"/>
      <c r="ECH130" s="43"/>
      <c r="ECI130" s="43"/>
      <c r="ECJ130" s="43"/>
      <c r="ECK130" s="43"/>
      <c r="ECL130" s="43"/>
      <c r="ECM130" s="43"/>
      <c r="ECN130" s="43"/>
      <c r="ECO130" s="43"/>
      <c r="ECP130" s="43"/>
      <c r="ECQ130" s="43"/>
      <c r="ECR130" s="43"/>
      <c r="ECS130" s="43"/>
      <c r="ECT130" s="43"/>
      <c r="ECU130" s="43"/>
      <c r="ECV130" s="43"/>
      <c r="ECW130" s="43"/>
      <c r="ECX130" s="43"/>
      <c r="ECY130" s="43"/>
      <c r="ECZ130" s="43"/>
      <c r="EDA130" s="43"/>
      <c r="EDB130" s="43"/>
      <c r="EDC130" s="43"/>
      <c r="EDD130" s="43"/>
      <c r="EDE130" s="43"/>
      <c r="EDF130" s="43"/>
      <c r="EDG130" s="43"/>
      <c r="EDH130" s="43"/>
      <c r="EDI130" s="43"/>
      <c r="EDJ130" s="43"/>
      <c r="EDK130" s="43"/>
      <c r="EDL130" s="43"/>
      <c r="EDM130" s="43"/>
      <c r="EDN130" s="43"/>
      <c r="EDO130" s="43"/>
      <c r="EDP130" s="43"/>
      <c r="EDQ130" s="43"/>
      <c r="EDR130" s="43"/>
      <c r="EDS130" s="43"/>
      <c r="EDT130" s="43"/>
      <c r="EDU130" s="43"/>
      <c r="EDV130" s="43"/>
      <c r="EDW130" s="43"/>
      <c r="EDX130" s="43"/>
      <c r="EDY130" s="43"/>
      <c r="EDZ130" s="43"/>
      <c r="EEA130" s="43"/>
      <c r="EEB130" s="43"/>
      <c r="EEC130" s="43"/>
      <c r="EED130" s="43"/>
      <c r="EEE130" s="43"/>
      <c r="EEF130" s="43"/>
      <c r="EEG130" s="43"/>
      <c r="EEH130" s="43"/>
      <c r="EEI130" s="43"/>
      <c r="EEJ130" s="43"/>
      <c r="EEK130" s="43"/>
      <c r="EEL130" s="43"/>
      <c r="EEM130" s="43"/>
      <c r="EEN130" s="43"/>
      <c r="EEO130" s="43"/>
      <c r="EEP130" s="43"/>
      <c r="EEQ130" s="43"/>
      <c r="EER130" s="43"/>
      <c r="EES130" s="43"/>
      <c r="EET130" s="43"/>
      <c r="EEU130" s="43"/>
      <c r="EEV130" s="43"/>
      <c r="EEW130" s="43"/>
      <c r="EEX130" s="43"/>
      <c r="EEY130" s="43"/>
      <c r="EEZ130" s="43"/>
      <c r="EFA130" s="43"/>
      <c r="EFB130" s="43"/>
      <c r="EFC130" s="43"/>
      <c r="EFD130" s="43"/>
      <c r="EFE130" s="43"/>
      <c r="EFF130" s="43"/>
      <c r="EFG130" s="43"/>
      <c r="EFH130" s="43"/>
      <c r="EFI130" s="43"/>
      <c r="EFJ130" s="43"/>
      <c r="EFK130" s="43"/>
      <c r="EFL130" s="43"/>
      <c r="EFM130" s="43"/>
      <c r="EFN130" s="43"/>
      <c r="EFO130" s="43"/>
      <c r="EFP130" s="43"/>
      <c r="EFQ130" s="43"/>
      <c r="EFR130" s="43"/>
      <c r="EFS130" s="43"/>
      <c r="EFT130" s="43"/>
      <c r="EFU130" s="43"/>
      <c r="EFV130" s="43"/>
      <c r="EFW130" s="43"/>
      <c r="EFX130" s="43"/>
      <c r="EFY130" s="43"/>
      <c r="EFZ130" s="43"/>
      <c r="EGA130" s="43"/>
      <c r="EGB130" s="43"/>
      <c r="EGC130" s="43"/>
      <c r="EGD130" s="43"/>
      <c r="EGE130" s="43"/>
      <c r="EGF130" s="43"/>
      <c r="EGG130" s="43"/>
      <c r="EGH130" s="43"/>
      <c r="EGI130" s="43"/>
      <c r="EGJ130" s="43"/>
      <c r="EGK130" s="43"/>
      <c r="EGL130" s="43"/>
      <c r="EGM130" s="43"/>
      <c r="EGN130" s="43"/>
      <c r="EGO130" s="43"/>
      <c r="EGP130" s="43"/>
      <c r="EGQ130" s="43"/>
      <c r="EGR130" s="43"/>
      <c r="EGS130" s="43"/>
      <c r="EGT130" s="43"/>
      <c r="EGU130" s="43"/>
      <c r="EGV130" s="43"/>
      <c r="EGW130" s="43"/>
      <c r="EGX130" s="43"/>
      <c r="EGY130" s="43"/>
      <c r="EGZ130" s="43"/>
      <c r="EHA130" s="43"/>
      <c r="EHB130" s="43"/>
      <c r="EHC130" s="43"/>
      <c r="EHD130" s="43"/>
      <c r="EHE130" s="43"/>
      <c r="EHF130" s="43"/>
      <c r="EHG130" s="43"/>
      <c r="EHH130" s="43"/>
      <c r="EHI130" s="43"/>
      <c r="EHJ130" s="43"/>
      <c r="EHK130" s="43"/>
      <c r="EHL130" s="43"/>
      <c r="EHM130" s="43"/>
      <c r="EHN130" s="43"/>
      <c r="EHO130" s="43"/>
      <c r="EHP130" s="43"/>
      <c r="EHQ130" s="43"/>
      <c r="EHR130" s="43"/>
      <c r="EHS130" s="43"/>
      <c r="EHT130" s="43"/>
      <c r="EHU130" s="43"/>
      <c r="EHV130" s="43"/>
      <c r="EHW130" s="43"/>
      <c r="EHX130" s="43"/>
      <c r="EHY130" s="43"/>
      <c r="EHZ130" s="43"/>
      <c r="EIA130" s="43"/>
      <c r="EIB130" s="43"/>
      <c r="EIC130" s="43"/>
      <c r="EID130" s="43"/>
      <c r="EIE130" s="43"/>
      <c r="EIF130" s="43"/>
      <c r="EIG130" s="43"/>
      <c r="EIH130" s="43"/>
      <c r="EII130" s="43"/>
      <c r="EIJ130" s="43"/>
      <c r="EIK130" s="43"/>
      <c r="EIL130" s="43"/>
      <c r="EIM130" s="43"/>
      <c r="EIN130" s="43"/>
      <c r="EIO130" s="43"/>
      <c r="EIP130" s="43"/>
      <c r="EIQ130" s="43"/>
      <c r="EIR130" s="43"/>
      <c r="EIS130" s="43"/>
      <c r="EIT130" s="43"/>
      <c r="EIU130" s="43"/>
      <c r="EIV130" s="43"/>
      <c r="EIW130" s="43"/>
      <c r="EIX130" s="43"/>
      <c r="EIY130" s="43"/>
      <c r="EIZ130" s="43"/>
      <c r="EJA130" s="43"/>
      <c r="EJB130" s="43"/>
      <c r="EJC130" s="43"/>
      <c r="EJD130" s="43"/>
      <c r="EJE130" s="43"/>
      <c r="EJF130" s="43"/>
      <c r="EJG130" s="43"/>
      <c r="EJH130" s="43"/>
      <c r="EJI130" s="43"/>
      <c r="EJJ130" s="43"/>
      <c r="EJK130" s="43"/>
      <c r="EJL130" s="43"/>
      <c r="EJM130" s="43"/>
      <c r="EJN130" s="43"/>
      <c r="EJO130" s="43"/>
      <c r="EJP130" s="43"/>
      <c r="EJQ130" s="43"/>
      <c r="EJR130" s="43"/>
      <c r="EJS130" s="43"/>
      <c r="EJT130" s="43"/>
      <c r="EJU130" s="43"/>
      <c r="EJV130" s="43"/>
      <c r="EJW130" s="43"/>
      <c r="EJX130" s="43"/>
      <c r="EJY130" s="43"/>
      <c r="EJZ130" s="43"/>
      <c r="EKA130" s="43"/>
      <c r="EKB130" s="43"/>
      <c r="EKC130" s="43"/>
      <c r="EKD130" s="43"/>
      <c r="EKE130" s="43"/>
      <c r="EKF130" s="43"/>
      <c r="EKG130" s="43"/>
      <c r="EKH130" s="43"/>
      <c r="EKI130" s="43"/>
      <c r="EKJ130" s="43"/>
      <c r="EKK130" s="43"/>
      <c r="EKL130" s="43"/>
      <c r="EKM130" s="43"/>
      <c r="EKN130" s="43"/>
      <c r="EKO130" s="43"/>
      <c r="EKP130" s="43"/>
      <c r="EKQ130" s="43"/>
      <c r="EKR130" s="43"/>
      <c r="EKS130" s="43"/>
      <c r="EKT130" s="43"/>
      <c r="EKU130" s="43"/>
      <c r="EKV130" s="43"/>
      <c r="EKW130" s="43"/>
      <c r="EKX130" s="43"/>
      <c r="EKY130" s="43"/>
      <c r="EKZ130" s="43"/>
      <c r="ELA130" s="43"/>
      <c r="ELB130" s="43"/>
      <c r="ELC130" s="43"/>
      <c r="ELD130" s="43"/>
      <c r="ELE130" s="43"/>
      <c r="ELF130" s="43"/>
      <c r="ELG130" s="43"/>
      <c r="ELH130" s="43"/>
      <c r="ELI130" s="43"/>
      <c r="ELJ130" s="43"/>
      <c r="ELK130" s="43"/>
      <c r="ELL130" s="43"/>
      <c r="ELM130" s="43"/>
      <c r="ELN130" s="43"/>
      <c r="ELO130" s="43"/>
      <c r="ELP130" s="43"/>
      <c r="ELQ130" s="43"/>
      <c r="ELR130" s="43"/>
      <c r="ELS130" s="43"/>
      <c r="ELT130" s="43"/>
      <c r="ELU130" s="43"/>
      <c r="ELV130" s="43"/>
      <c r="ELW130" s="43"/>
      <c r="ELX130" s="43"/>
      <c r="ELY130" s="43"/>
      <c r="ELZ130" s="43"/>
      <c r="EMA130" s="43"/>
      <c r="EMB130" s="43"/>
      <c r="EMC130" s="43"/>
      <c r="EMD130" s="43"/>
      <c r="EME130" s="43"/>
      <c r="EMF130" s="43"/>
      <c r="EMG130" s="43"/>
      <c r="EMH130" s="43"/>
      <c r="EMI130" s="43"/>
      <c r="EMJ130" s="43"/>
      <c r="EMK130" s="43"/>
      <c r="EML130" s="43"/>
      <c r="EMM130" s="43"/>
      <c r="EMN130" s="43"/>
      <c r="EMO130" s="43"/>
      <c r="EMP130" s="43"/>
      <c r="EMQ130" s="43"/>
      <c r="EMR130" s="43"/>
      <c r="EMS130" s="43"/>
      <c r="EMT130" s="43"/>
      <c r="EMU130" s="43"/>
      <c r="EMV130" s="43"/>
      <c r="EMW130" s="43"/>
      <c r="EMX130" s="43"/>
      <c r="EMY130" s="43"/>
      <c r="EMZ130" s="43"/>
      <c r="ENA130" s="43"/>
      <c r="ENB130" s="43"/>
      <c r="ENC130" s="43"/>
      <c r="END130" s="43"/>
      <c r="ENE130" s="43"/>
      <c r="ENF130" s="43"/>
      <c r="ENG130" s="43"/>
      <c r="ENH130" s="43"/>
      <c r="ENI130" s="43"/>
      <c r="ENJ130" s="43"/>
      <c r="ENK130" s="43"/>
      <c r="ENL130" s="43"/>
      <c r="ENM130" s="43"/>
      <c r="ENN130" s="43"/>
      <c r="ENO130" s="43"/>
      <c r="ENP130" s="43"/>
      <c r="ENQ130" s="43"/>
      <c r="ENR130" s="43"/>
      <c r="ENS130" s="43"/>
      <c r="ENT130" s="43"/>
      <c r="ENU130" s="43"/>
      <c r="ENV130" s="43"/>
      <c r="ENW130" s="43"/>
      <c r="ENX130" s="43"/>
      <c r="ENY130" s="43"/>
      <c r="ENZ130" s="43"/>
      <c r="EOA130" s="43"/>
      <c r="EOB130" s="43"/>
      <c r="EOC130" s="43"/>
      <c r="EOD130" s="43"/>
      <c r="EOE130" s="43"/>
      <c r="EOF130" s="43"/>
      <c r="EOG130" s="43"/>
      <c r="EOH130" s="43"/>
      <c r="EOI130" s="43"/>
      <c r="EOJ130" s="43"/>
      <c r="EOK130" s="43"/>
      <c r="EOL130" s="43"/>
      <c r="EOM130" s="43"/>
      <c r="EON130" s="43"/>
      <c r="EOO130" s="43"/>
      <c r="EOP130" s="43"/>
      <c r="EOQ130" s="43"/>
      <c r="EOR130" s="43"/>
      <c r="EOS130" s="43"/>
      <c r="EOT130" s="43"/>
      <c r="EOU130" s="43"/>
      <c r="EOV130" s="43"/>
      <c r="EOW130" s="43"/>
      <c r="EOX130" s="43"/>
      <c r="EOY130" s="43"/>
      <c r="EOZ130" s="43"/>
      <c r="EPA130" s="43"/>
      <c r="EPB130" s="43"/>
      <c r="EPC130" s="43"/>
      <c r="EPD130" s="43"/>
      <c r="EPE130" s="43"/>
      <c r="EPF130" s="43"/>
      <c r="EPG130" s="43"/>
      <c r="EPH130" s="43"/>
      <c r="EPI130" s="43"/>
      <c r="EPJ130" s="43"/>
      <c r="EPK130" s="43"/>
      <c r="EPL130" s="43"/>
      <c r="EPM130" s="43"/>
      <c r="EPN130" s="43"/>
      <c r="EPO130" s="43"/>
      <c r="EPP130" s="43"/>
      <c r="EPQ130" s="43"/>
      <c r="EPR130" s="43"/>
      <c r="EPS130" s="43"/>
      <c r="EPT130" s="43"/>
      <c r="EPU130" s="43"/>
      <c r="EPV130" s="43"/>
      <c r="EPW130" s="43"/>
      <c r="EPX130" s="43"/>
      <c r="EPY130" s="43"/>
      <c r="EPZ130" s="43"/>
      <c r="EQA130" s="43"/>
      <c r="EQB130" s="43"/>
      <c r="EQC130" s="43"/>
      <c r="EQD130" s="43"/>
      <c r="EQE130" s="43"/>
      <c r="EQF130" s="43"/>
      <c r="EQG130" s="43"/>
      <c r="EQH130" s="43"/>
      <c r="EQI130" s="43"/>
      <c r="EQJ130" s="43"/>
      <c r="EQK130" s="43"/>
      <c r="EQL130" s="43"/>
      <c r="EQM130" s="43"/>
      <c r="EQN130" s="43"/>
      <c r="EQO130" s="43"/>
      <c r="EQP130" s="43"/>
      <c r="EQQ130" s="43"/>
      <c r="EQR130" s="43"/>
      <c r="EQS130" s="43"/>
      <c r="EQT130" s="43"/>
      <c r="EQU130" s="43"/>
      <c r="EQV130" s="43"/>
      <c r="EQW130" s="43"/>
      <c r="EQX130" s="43"/>
      <c r="EQY130" s="43"/>
      <c r="EQZ130" s="43"/>
      <c r="ERA130" s="43"/>
      <c r="ERB130" s="43"/>
      <c r="ERC130" s="43"/>
      <c r="ERD130" s="43"/>
      <c r="ERE130" s="43"/>
      <c r="ERF130" s="43"/>
      <c r="ERG130" s="43"/>
      <c r="ERH130" s="43"/>
      <c r="ERI130" s="43"/>
      <c r="ERJ130" s="43"/>
      <c r="ERK130" s="43"/>
      <c r="ERL130" s="43"/>
      <c r="ERM130" s="43"/>
      <c r="ERN130" s="43"/>
      <c r="ERO130" s="43"/>
      <c r="ERP130" s="43"/>
      <c r="ERQ130" s="43"/>
      <c r="ERR130" s="43"/>
      <c r="ERS130" s="43"/>
      <c r="ERT130" s="43"/>
      <c r="ERU130" s="43"/>
      <c r="ERV130" s="43"/>
      <c r="ERW130" s="43"/>
      <c r="ERX130" s="43"/>
      <c r="ERY130" s="43"/>
      <c r="ERZ130" s="43"/>
      <c r="ESA130" s="43"/>
      <c r="ESB130" s="43"/>
      <c r="ESC130" s="43"/>
      <c r="ESD130" s="43"/>
      <c r="ESE130" s="43"/>
      <c r="ESF130" s="43"/>
      <c r="ESG130" s="43"/>
      <c r="ESH130" s="43"/>
      <c r="ESI130" s="43"/>
      <c r="ESJ130" s="43"/>
      <c r="ESK130" s="43"/>
      <c r="ESL130" s="43"/>
      <c r="ESM130" s="43"/>
      <c r="ESN130" s="43"/>
      <c r="ESO130" s="43"/>
      <c r="ESP130" s="43"/>
      <c r="ESQ130" s="43"/>
      <c r="ESR130" s="43"/>
      <c r="ESS130" s="43"/>
      <c r="EST130" s="43"/>
      <c r="ESU130" s="43"/>
      <c r="ESV130" s="43"/>
      <c r="ESW130" s="43"/>
      <c r="ESX130" s="43"/>
      <c r="ESY130" s="43"/>
      <c r="ESZ130" s="43"/>
      <c r="ETA130" s="43"/>
      <c r="ETB130" s="43"/>
      <c r="ETC130" s="43"/>
      <c r="ETD130" s="43"/>
      <c r="ETE130" s="43"/>
      <c r="ETF130" s="43"/>
      <c r="ETG130" s="43"/>
      <c r="ETH130" s="43"/>
      <c r="ETI130" s="43"/>
      <c r="ETJ130" s="43"/>
      <c r="ETK130" s="43"/>
      <c r="ETL130" s="43"/>
      <c r="ETM130" s="43"/>
      <c r="ETN130" s="43"/>
      <c r="ETO130" s="43"/>
      <c r="ETP130" s="43"/>
      <c r="ETQ130" s="43"/>
      <c r="ETR130" s="43"/>
      <c r="ETS130" s="43"/>
      <c r="ETT130" s="43"/>
      <c r="ETU130" s="43"/>
      <c r="ETV130" s="43"/>
      <c r="ETW130" s="43"/>
      <c r="ETX130" s="43"/>
      <c r="ETY130" s="43"/>
      <c r="ETZ130" s="43"/>
      <c r="EUA130" s="43"/>
      <c r="EUB130" s="43"/>
      <c r="EUC130" s="43"/>
      <c r="EUD130" s="43"/>
      <c r="EUE130" s="43"/>
      <c r="EUF130" s="43"/>
      <c r="EUG130" s="43"/>
      <c r="EUH130" s="43"/>
      <c r="EUI130" s="43"/>
      <c r="EUJ130" s="43"/>
      <c r="EUK130" s="43"/>
      <c r="EUL130" s="43"/>
      <c r="EUM130" s="43"/>
      <c r="EUN130" s="43"/>
      <c r="EUO130" s="43"/>
      <c r="EUP130" s="43"/>
      <c r="EUQ130" s="43"/>
      <c r="EUR130" s="43"/>
      <c r="EUS130" s="43"/>
      <c r="EUT130" s="43"/>
      <c r="EUU130" s="43"/>
      <c r="EUV130" s="43"/>
      <c r="EUW130" s="43"/>
      <c r="EUX130" s="43"/>
      <c r="EUY130" s="43"/>
      <c r="EUZ130" s="43"/>
      <c r="EVA130" s="43"/>
      <c r="EVB130" s="43"/>
      <c r="EVC130" s="43"/>
      <c r="EVD130" s="43"/>
      <c r="EVE130" s="43"/>
      <c r="EVF130" s="43"/>
      <c r="EVG130" s="43"/>
      <c r="EVH130" s="43"/>
      <c r="EVI130" s="43"/>
      <c r="EVJ130" s="43"/>
      <c r="EVK130" s="43"/>
      <c r="EVL130" s="43"/>
      <c r="EVM130" s="43"/>
      <c r="EVN130" s="43"/>
      <c r="EVO130" s="43"/>
      <c r="EVP130" s="43"/>
      <c r="EVQ130" s="43"/>
      <c r="EVR130" s="43"/>
      <c r="EVS130" s="43"/>
      <c r="EVT130" s="43"/>
      <c r="EVU130" s="43"/>
      <c r="EVV130" s="43"/>
      <c r="EVW130" s="43"/>
      <c r="EVX130" s="43"/>
      <c r="EVY130" s="43"/>
      <c r="EVZ130" s="43"/>
      <c r="EWA130" s="43"/>
      <c r="EWB130" s="43"/>
      <c r="EWC130" s="43"/>
      <c r="EWD130" s="43"/>
      <c r="EWE130" s="43"/>
      <c r="EWF130" s="43"/>
      <c r="EWG130" s="43"/>
      <c r="EWH130" s="43"/>
      <c r="EWI130" s="43"/>
      <c r="EWJ130" s="43"/>
      <c r="EWK130" s="43"/>
      <c r="EWL130" s="43"/>
      <c r="EWM130" s="43"/>
      <c r="EWN130" s="43"/>
      <c r="EWO130" s="43"/>
      <c r="EWP130" s="43"/>
      <c r="EWQ130" s="43"/>
      <c r="EWR130" s="43"/>
      <c r="EWS130" s="43"/>
      <c r="EWT130" s="43"/>
      <c r="EWU130" s="43"/>
      <c r="EWV130" s="43"/>
      <c r="EWW130" s="43"/>
      <c r="EWX130" s="43"/>
      <c r="EWY130" s="43"/>
      <c r="EWZ130" s="43"/>
      <c r="EXA130" s="43"/>
      <c r="EXB130" s="43"/>
      <c r="EXC130" s="43"/>
      <c r="EXD130" s="43"/>
      <c r="EXE130" s="43"/>
      <c r="EXF130" s="43"/>
      <c r="EXG130" s="43"/>
      <c r="EXH130" s="43"/>
      <c r="EXI130" s="43"/>
      <c r="EXJ130" s="43"/>
      <c r="EXK130" s="43"/>
      <c r="EXL130" s="43"/>
      <c r="EXM130" s="43"/>
      <c r="EXN130" s="43"/>
      <c r="EXO130" s="43"/>
      <c r="EXP130" s="43"/>
      <c r="EXQ130" s="43"/>
      <c r="EXR130" s="43"/>
      <c r="EXS130" s="43"/>
      <c r="EXT130" s="43"/>
      <c r="EXU130" s="43"/>
      <c r="EXV130" s="43"/>
      <c r="EXW130" s="43"/>
      <c r="EXX130" s="43"/>
      <c r="EXY130" s="43"/>
      <c r="EXZ130" s="43"/>
      <c r="EYA130" s="43"/>
      <c r="EYB130" s="43"/>
      <c r="EYC130" s="43"/>
      <c r="EYD130" s="43"/>
      <c r="EYE130" s="43"/>
      <c r="EYF130" s="43"/>
      <c r="EYG130" s="43"/>
      <c r="EYH130" s="43"/>
      <c r="EYI130" s="43"/>
      <c r="EYJ130" s="43"/>
      <c r="EYK130" s="43"/>
      <c r="EYL130" s="43"/>
      <c r="EYM130" s="43"/>
      <c r="EYN130" s="43"/>
      <c r="EYO130" s="43"/>
      <c r="EYP130" s="43"/>
      <c r="EYQ130" s="43"/>
      <c r="EYR130" s="43"/>
      <c r="EYS130" s="43"/>
      <c r="EYT130" s="43"/>
      <c r="EYU130" s="43"/>
      <c r="EYV130" s="43"/>
      <c r="EYW130" s="43"/>
      <c r="EYX130" s="43"/>
      <c r="EYY130" s="43"/>
      <c r="EYZ130" s="43"/>
      <c r="EZA130" s="43"/>
      <c r="EZB130" s="43"/>
      <c r="EZC130" s="43"/>
      <c r="EZD130" s="43"/>
      <c r="EZE130" s="43"/>
      <c r="EZF130" s="43"/>
      <c r="EZG130" s="43"/>
      <c r="EZH130" s="43"/>
      <c r="EZI130" s="43"/>
      <c r="EZJ130" s="43"/>
      <c r="EZK130" s="43"/>
      <c r="EZL130" s="43"/>
      <c r="EZM130" s="43"/>
      <c r="EZN130" s="43"/>
      <c r="EZO130" s="43"/>
      <c r="EZP130" s="43"/>
      <c r="EZQ130" s="43"/>
      <c r="EZR130" s="43"/>
      <c r="EZS130" s="43"/>
      <c r="EZT130" s="43"/>
      <c r="EZU130" s="43"/>
      <c r="EZV130" s="43"/>
      <c r="EZW130" s="43"/>
      <c r="EZX130" s="43"/>
      <c r="EZY130" s="43"/>
      <c r="EZZ130" s="43"/>
      <c r="FAA130" s="43"/>
      <c r="FAB130" s="43"/>
      <c r="FAC130" s="43"/>
      <c r="FAD130" s="43"/>
      <c r="FAE130" s="43"/>
      <c r="FAF130" s="43"/>
      <c r="FAG130" s="43"/>
      <c r="FAH130" s="43"/>
      <c r="FAI130" s="43"/>
      <c r="FAJ130" s="43"/>
      <c r="FAK130" s="43"/>
      <c r="FAL130" s="43"/>
      <c r="FAM130" s="43"/>
      <c r="FAN130" s="43"/>
      <c r="FAO130" s="43"/>
      <c r="FAP130" s="43"/>
      <c r="FAQ130" s="43"/>
      <c r="FAR130" s="43"/>
      <c r="FAS130" s="43"/>
      <c r="FAT130" s="43"/>
      <c r="FAU130" s="43"/>
      <c r="FAV130" s="43"/>
      <c r="FAW130" s="43"/>
      <c r="FAX130" s="43"/>
      <c r="FAY130" s="43"/>
      <c r="FAZ130" s="43"/>
      <c r="FBA130" s="43"/>
      <c r="FBB130" s="43"/>
      <c r="FBC130" s="43"/>
      <c r="FBD130" s="43"/>
      <c r="FBE130" s="43"/>
      <c r="FBF130" s="43"/>
      <c r="FBG130" s="43"/>
      <c r="FBH130" s="43"/>
      <c r="FBI130" s="43"/>
      <c r="FBJ130" s="43"/>
      <c r="FBK130" s="43"/>
      <c r="FBL130" s="43"/>
      <c r="FBM130" s="43"/>
      <c r="FBN130" s="43"/>
      <c r="FBO130" s="43"/>
      <c r="FBP130" s="43"/>
      <c r="FBQ130" s="43"/>
      <c r="FBR130" s="43"/>
      <c r="FBS130" s="43"/>
      <c r="FBT130" s="43"/>
      <c r="FBU130" s="43"/>
      <c r="FBV130" s="43"/>
      <c r="FBW130" s="43"/>
      <c r="FBX130" s="43"/>
      <c r="FBY130" s="43"/>
      <c r="FBZ130" s="43"/>
      <c r="FCA130" s="43"/>
      <c r="FCB130" s="43"/>
      <c r="FCC130" s="43"/>
      <c r="FCD130" s="43"/>
      <c r="FCE130" s="43"/>
      <c r="FCF130" s="43"/>
      <c r="FCG130" s="43"/>
      <c r="FCH130" s="43"/>
      <c r="FCI130" s="43"/>
      <c r="FCJ130" s="43"/>
      <c r="FCK130" s="43"/>
      <c r="FCL130" s="43"/>
      <c r="FCM130" s="43"/>
      <c r="FCN130" s="43"/>
      <c r="FCO130" s="43"/>
      <c r="FCP130" s="43"/>
      <c r="FCQ130" s="43"/>
      <c r="FCR130" s="43"/>
      <c r="FCS130" s="43"/>
      <c r="FCT130" s="43"/>
      <c r="FCU130" s="43"/>
      <c r="FCV130" s="43"/>
      <c r="FCW130" s="43"/>
      <c r="FCX130" s="43"/>
      <c r="FCY130" s="43"/>
      <c r="FCZ130" s="43"/>
      <c r="FDA130" s="43"/>
      <c r="FDB130" s="43"/>
      <c r="FDC130" s="43"/>
      <c r="FDD130" s="43"/>
      <c r="FDE130" s="43"/>
      <c r="FDF130" s="43"/>
      <c r="FDG130" s="43"/>
      <c r="FDH130" s="43"/>
      <c r="FDI130" s="43"/>
      <c r="FDJ130" s="43"/>
      <c r="FDK130" s="43"/>
      <c r="FDL130" s="43"/>
      <c r="FDM130" s="43"/>
      <c r="FDN130" s="43"/>
      <c r="FDO130" s="43"/>
      <c r="FDP130" s="43"/>
      <c r="FDQ130" s="43"/>
      <c r="FDR130" s="43"/>
      <c r="FDS130" s="43"/>
      <c r="FDT130" s="43"/>
      <c r="FDU130" s="43"/>
      <c r="FDV130" s="43"/>
      <c r="FDW130" s="43"/>
      <c r="FDX130" s="43"/>
      <c r="FDY130" s="43"/>
      <c r="FDZ130" s="43"/>
      <c r="FEA130" s="43"/>
      <c r="FEB130" s="43"/>
      <c r="FEC130" s="43"/>
      <c r="FED130" s="43"/>
      <c r="FEE130" s="43"/>
      <c r="FEF130" s="43"/>
      <c r="FEG130" s="43"/>
      <c r="FEH130" s="43"/>
      <c r="FEI130" s="43"/>
      <c r="FEJ130" s="43"/>
      <c r="FEK130" s="43"/>
      <c r="FEL130" s="43"/>
      <c r="FEM130" s="43"/>
      <c r="FEN130" s="43"/>
      <c r="FEO130" s="43"/>
      <c r="FEP130" s="43"/>
      <c r="FEQ130" s="43"/>
      <c r="FER130" s="43"/>
      <c r="FES130" s="43"/>
      <c r="FET130" s="43"/>
      <c r="FEU130" s="43"/>
      <c r="FEV130" s="43"/>
      <c r="FEW130" s="43"/>
      <c r="FEX130" s="43"/>
      <c r="FEY130" s="43"/>
      <c r="FEZ130" s="43"/>
      <c r="FFA130" s="43"/>
      <c r="FFB130" s="43"/>
      <c r="FFC130" s="43"/>
      <c r="FFD130" s="43"/>
      <c r="FFE130" s="43"/>
      <c r="FFF130" s="43"/>
      <c r="FFG130" s="43"/>
      <c r="FFH130" s="43"/>
      <c r="FFI130" s="43"/>
      <c r="FFJ130" s="43"/>
      <c r="FFK130" s="43"/>
      <c r="FFL130" s="43"/>
      <c r="FFM130" s="43"/>
      <c r="FFN130" s="43"/>
      <c r="FFO130" s="43"/>
      <c r="FFP130" s="43"/>
      <c r="FFQ130" s="43"/>
      <c r="FFR130" s="43"/>
      <c r="FFS130" s="43"/>
      <c r="FFT130" s="43"/>
      <c r="FFU130" s="43"/>
      <c r="FFV130" s="43"/>
      <c r="FFW130" s="43"/>
      <c r="FFX130" s="43"/>
      <c r="FFY130" s="43"/>
      <c r="FFZ130" s="43"/>
      <c r="FGA130" s="43"/>
      <c r="FGB130" s="43"/>
      <c r="FGC130" s="43"/>
      <c r="FGD130" s="43"/>
      <c r="FGE130" s="43"/>
      <c r="FGF130" s="43"/>
      <c r="FGG130" s="43"/>
      <c r="FGH130" s="43"/>
      <c r="FGI130" s="43"/>
      <c r="FGJ130" s="43"/>
      <c r="FGK130" s="43"/>
      <c r="FGL130" s="43"/>
      <c r="FGM130" s="43"/>
      <c r="FGN130" s="43"/>
      <c r="FGO130" s="43"/>
      <c r="FGP130" s="43"/>
      <c r="FGQ130" s="43"/>
      <c r="FGR130" s="43"/>
      <c r="FGS130" s="43"/>
      <c r="FGT130" s="43"/>
      <c r="FGU130" s="43"/>
      <c r="FGV130" s="43"/>
      <c r="FGW130" s="43"/>
      <c r="FGX130" s="43"/>
      <c r="FGY130" s="43"/>
      <c r="FGZ130" s="43"/>
      <c r="FHA130" s="43"/>
      <c r="FHB130" s="43"/>
      <c r="FHC130" s="43"/>
      <c r="FHD130" s="43"/>
      <c r="FHE130" s="43"/>
      <c r="FHF130" s="43"/>
      <c r="FHG130" s="43"/>
      <c r="FHH130" s="43"/>
      <c r="FHI130" s="43"/>
      <c r="FHJ130" s="43"/>
      <c r="FHK130" s="43"/>
      <c r="FHL130" s="43"/>
      <c r="FHM130" s="43"/>
      <c r="FHN130" s="43"/>
      <c r="FHO130" s="43"/>
      <c r="FHP130" s="43"/>
      <c r="FHQ130" s="43"/>
      <c r="FHR130" s="43"/>
      <c r="FHS130" s="43"/>
      <c r="FHT130" s="43"/>
      <c r="FHU130" s="43"/>
      <c r="FHV130" s="43"/>
      <c r="FHW130" s="43"/>
      <c r="FHX130" s="43"/>
      <c r="FHY130" s="43"/>
      <c r="FHZ130" s="43"/>
      <c r="FIA130" s="43"/>
      <c r="FIB130" s="43"/>
      <c r="FIC130" s="43"/>
      <c r="FID130" s="43"/>
      <c r="FIE130" s="43"/>
      <c r="FIF130" s="43"/>
      <c r="FIG130" s="43"/>
      <c r="FIH130" s="43"/>
      <c r="FII130" s="43"/>
      <c r="FIJ130" s="43"/>
      <c r="FIK130" s="43"/>
      <c r="FIL130" s="43"/>
      <c r="FIM130" s="43"/>
      <c r="FIN130" s="43"/>
      <c r="FIO130" s="43"/>
      <c r="FIP130" s="43"/>
      <c r="FIQ130" s="43"/>
      <c r="FIR130" s="43"/>
      <c r="FIS130" s="43"/>
      <c r="FIT130" s="43"/>
      <c r="FIU130" s="43"/>
      <c r="FIV130" s="43"/>
      <c r="FIW130" s="43"/>
      <c r="FIX130" s="43"/>
      <c r="FIY130" s="43"/>
      <c r="FIZ130" s="43"/>
      <c r="FJA130" s="43"/>
      <c r="FJB130" s="43"/>
      <c r="FJC130" s="43"/>
      <c r="FJD130" s="43"/>
      <c r="FJE130" s="43"/>
      <c r="FJF130" s="43"/>
      <c r="FJG130" s="43"/>
      <c r="FJH130" s="43"/>
      <c r="FJI130" s="43"/>
      <c r="FJJ130" s="43"/>
      <c r="FJK130" s="43"/>
      <c r="FJL130" s="43"/>
      <c r="FJM130" s="43"/>
      <c r="FJN130" s="43"/>
      <c r="FJO130" s="43"/>
      <c r="FJP130" s="43"/>
      <c r="FJQ130" s="43"/>
      <c r="FJR130" s="43"/>
      <c r="FJS130" s="43"/>
      <c r="FJT130" s="43"/>
      <c r="FJU130" s="43"/>
      <c r="FJV130" s="43"/>
      <c r="FJW130" s="43"/>
      <c r="FJX130" s="43"/>
      <c r="FJY130" s="43"/>
      <c r="FJZ130" s="43"/>
      <c r="FKA130" s="43"/>
      <c r="FKB130" s="43"/>
      <c r="FKC130" s="43"/>
      <c r="FKD130" s="43"/>
      <c r="FKE130" s="43"/>
      <c r="FKF130" s="43"/>
      <c r="FKG130" s="43"/>
      <c r="FKH130" s="43"/>
      <c r="FKI130" s="43"/>
      <c r="FKJ130" s="43"/>
      <c r="FKK130" s="43"/>
      <c r="FKL130" s="43"/>
      <c r="FKM130" s="43"/>
      <c r="FKN130" s="43"/>
      <c r="FKO130" s="43"/>
      <c r="FKP130" s="43"/>
      <c r="FKQ130" s="43"/>
      <c r="FKR130" s="43"/>
      <c r="FKS130" s="43"/>
      <c r="FKT130" s="43"/>
      <c r="FKU130" s="43"/>
      <c r="FKV130" s="43"/>
      <c r="FKW130" s="43"/>
      <c r="FKX130" s="43"/>
      <c r="FKY130" s="43"/>
      <c r="FKZ130" s="43"/>
      <c r="FLA130" s="43"/>
      <c r="FLB130" s="43"/>
      <c r="FLC130" s="43"/>
      <c r="FLD130" s="43"/>
      <c r="FLE130" s="43"/>
      <c r="FLF130" s="43"/>
      <c r="FLG130" s="43"/>
      <c r="FLH130" s="43"/>
      <c r="FLI130" s="43"/>
      <c r="FLJ130" s="43"/>
      <c r="FLK130" s="43"/>
      <c r="FLL130" s="43"/>
      <c r="FLM130" s="43"/>
      <c r="FLN130" s="43"/>
      <c r="FLO130" s="43"/>
      <c r="FLP130" s="43"/>
      <c r="FLQ130" s="43"/>
      <c r="FLR130" s="43"/>
      <c r="FLS130" s="43"/>
      <c r="FLT130" s="43"/>
      <c r="FLU130" s="43"/>
      <c r="FLV130" s="43"/>
      <c r="FLW130" s="43"/>
      <c r="FLX130" s="43"/>
      <c r="FLY130" s="43"/>
      <c r="FLZ130" s="43"/>
      <c r="FMA130" s="43"/>
      <c r="FMB130" s="43"/>
      <c r="FMC130" s="43"/>
      <c r="FMD130" s="43"/>
      <c r="FME130" s="43"/>
      <c r="FMF130" s="43"/>
      <c r="FMG130" s="43"/>
      <c r="FMH130" s="43"/>
      <c r="FMI130" s="43"/>
      <c r="FMJ130" s="43"/>
      <c r="FMK130" s="43"/>
      <c r="FML130" s="43"/>
      <c r="FMM130" s="43"/>
      <c r="FMN130" s="43"/>
      <c r="FMO130" s="43"/>
      <c r="FMP130" s="43"/>
      <c r="FMQ130" s="43"/>
      <c r="FMR130" s="43"/>
      <c r="FMS130" s="43"/>
      <c r="FMT130" s="43"/>
      <c r="FMU130" s="43"/>
      <c r="FMV130" s="43"/>
      <c r="FMW130" s="43"/>
      <c r="FMX130" s="43"/>
      <c r="FMY130" s="43"/>
      <c r="FMZ130" s="43"/>
      <c r="FNA130" s="43"/>
      <c r="FNB130" s="43"/>
      <c r="FNC130" s="43"/>
      <c r="FND130" s="43"/>
      <c r="FNE130" s="43"/>
      <c r="FNF130" s="43"/>
      <c r="FNG130" s="43"/>
      <c r="FNH130" s="43"/>
      <c r="FNI130" s="43"/>
      <c r="FNJ130" s="43"/>
      <c r="FNK130" s="43"/>
      <c r="FNL130" s="43"/>
      <c r="FNM130" s="43"/>
      <c r="FNN130" s="43"/>
      <c r="FNO130" s="43"/>
      <c r="FNP130" s="43"/>
      <c r="FNQ130" s="43"/>
      <c r="FNR130" s="43"/>
      <c r="FNS130" s="43"/>
      <c r="FNT130" s="43"/>
      <c r="FNU130" s="43"/>
      <c r="FNV130" s="43"/>
      <c r="FNW130" s="43"/>
      <c r="FNX130" s="43"/>
      <c r="FNY130" s="43"/>
      <c r="FNZ130" s="43"/>
      <c r="FOA130" s="43"/>
      <c r="FOB130" s="43"/>
      <c r="FOC130" s="43"/>
      <c r="FOD130" s="43"/>
      <c r="FOE130" s="43"/>
      <c r="FOF130" s="43"/>
      <c r="FOG130" s="43"/>
      <c r="FOH130" s="43"/>
      <c r="FOI130" s="43"/>
      <c r="FOJ130" s="43"/>
      <c r="FOK130" s="43"/>
      <c r="FOL130" s="43"/>
      <c r="FOM130" s="43"/>
      <c r="FON130" s="43"/>
      <c r="FOO130" s="43"/>
      <c r="FOP130" s="43"/>
      <c r="FOQ130" s="43"/>
      <c r="FOR130" s="43"/>
      <c r="FOS130" s="43"/>
      <c r="FOT130" s="43"/>
      <c r="FOU130" s="43"/>
      <c r="FOV130" s="43"/>
      <c r="FOW130" s="43"/>
      <c r="FOX130" s="43"/>
      <c r="FOY130" s="43"/>
      <c r="FOZ130" s="43"/>
      <c r="FPA130" s="43"/>
      <c r="FPB130" s="43"/>
      <c r="FPC130" s="43"/>
      <c r="FPD130" s="43"/>
      <c r="FPE130" s="43"/>
      <c r="FPF130" s="43"/>
      <c r="FPG130" s="43"/>
      <c r="FPH130" s="43"/>
      <c r="FPI130" s="43"/>
      <c r="FPJ130" s="43"/>
      <c r="FPK130" s="43"/>
      <c r="FPL130" s="43"/>
      <c r="FPM130" s="43"/>
      <c r="FPN130" s="43"/>
      <c r="FPO130" s="43"/>
      <c r="FPP130" s="43"/>
      <c r="FPQ130" s="43"/>
      <c r="FPR130" s="43"/>
      <c r="FPS130" s="43"/>
      <c r="FPT130" s="43"/>
      <c r="FPU130" s="43"/>
      <c r="FPV130" s="43"/>
      <c r="FPW130" s="43"/>
      <c r="FPX130" s="43"/>
      <c r="FPY130" s="43"/>
      <c r="FPZ130" s="43"/>
      <c r="FQA130" s="43"/>
      <c r="FQB130" s="43"/>
      <c r="FQC130" s="43"/>
      <c r="FQD130" s="43"/>
      <c r="FQE130" s="43"/>
      <c r="FQF130" s="43"/>
      <c r="FQG130" s="43"/>
      <c r="FQH130" s="43"/>
      <c r="FQI130" s="43"/>
      <c r="FQJ130" s="43"/>
      <c r="FQK130" s="43"/>
      <c r="FQL130" s="43"/>
      <c r="FQM130" s="43"/>
      <c r="FQN130" s="43"/>
      <c r="FQO130" s="43"/>
      <c r="FQP130" s="43"/>
      <c r="FQQ130" s="43"/>
      <c r="FQR130" s="43"/>
      <c r="FQS130" s="43"/>
      <c r="FQT130" s="43"/>
      <c r="FQU130" s="43"/>
      <c r="FQV130" s="43"/>
      <c r="FQW130" s="43"/>
      <c r="FQX130" s="43"/>
      <c r="FQY130" s="43"/>
      <c r="FQZ130" s="43"/>
      <c r="FRA130" s="43"/>
      <c r="FRB130" s="43"/>
      <c r="FRC130" s="43"/>
      <c r="FRD130" s="43"/>
      <c r="FRE130" s="43"/>
      <c r="FRF130" s="43"/>
      <c r="FRG130" s="43"/>
      <c r="FRH130" s="43"/>
      <c r="FRI130" s="43"/>
      <c r="FRJ130" s="43"/>
      <c r="FRK130" s="43"/>
      <c r="FRL130" s="43"/>
      <c r="FRM130" s="43"/>
      <c r="FRN130" s="43"/>
      <c r="FRO130" s="43"/>
      <c r="FRP130" s="43"/>
      <c r="FRQ130" s="43"/>
      <c r="FRR130" s="43"/>
      <c r="FRS130" s="43"/>
      <c r="FRT130" s="43"/>
      <c r="FRU130" s="43"/>
      <c r="FRV130" s="43"/>
      <c r="FRW130" s="43"/>
      <c r="FRX130" s="43"/>
      <c r="FRY130" s="43"/>
      <c r="FRZ130" s="43"/>
      <c r="FSA130" s="43"/>
      <c r="FSB130" s="43"/>
      <c r="FSC130" s="43"/>
      <c r="FSD130" s="43"/>
      <c r="FSE130" s="43"/>
      <c r="FSF130" s="43"/>
      <c r="FSG130" s="43"/>
      <c r="FSH130" s="43"/>
      <c r="FSI130" s="43"/>
      <c r="FSJ130" s="43"/>
      <c r="FSK130" s="43"/>
      <c r="FSL130" s="43"/>
      <c r="FSM130" s="43"/>
      <c r="FSN130" s="43"/>
      <c r="FSO130" s="43"/>
      <c r="FSP130" s="43"/>
      <c r="FSQ130" s="43"/>
      <c r="FSR130" s="43"/>
      <c r="FSS130" s="43"/>
      <c r="FST130" s="43"/>
      <c r="FSU130" s="43"/>
      <c r="FSV130" s="43"/>
      <c r="FSW130" s="43"/>
      <c r="FSX130" s="43"/>
      <c r="FSY130" s="43"/>
      <c r="FSZ130" s="43"/>
      <c r="FTA130" s="43"/>
      <c r="FTB130" s="43"/>
      <c r="FTC130" s="43"/>
      <c r="FTD130" s="43"/>
      <c r="FTE130" s="43"/>
      <c r="FTF130" s="43"/>
      <c r="FTG130" s="43"/>
      <c r="FTH130" s="43"/>
      <c r="FTI130" s="43"/>
      <c r="FTJ130" s="43"/>
      <c r="FTK130" s="43"/>
      <c r="FTL130" s="43"/>
      <c r="FTM130" s="43"/>
      <c r="FTN130" s="43"/>
      <c r="FTO130" s="43"/>
      <c r="FTP130" s="43"/>
      <c r="FTQ130" s="43"/>
      <c r="FTR130" s="43"/>
      <c r="FTS130" s="43"/>
      <c r="FTT130" s="43"/>
      <c r="FTU130" s="43"/>
      <c r="FTV130" s="43"/>
      <c r="FTW130" s="43"/>
      <c r="FTX130" s="43"/>
      <c r="FTY130" s="43"/>
      <c r="FTZ130" s="43"/>
      <c r="FUA130" s="43"/>
      <c r="FUB130" s="43"/>
      <c r="FUC130" s="43"/>
      <c r="FUD130" s="43"/>
      <c r="FUE130" s="43"/>
      <c r="FUF130" s="43"/>
      <c r="FUG130" s="43"/>
      <c r="FUH130" s="43"/>
      <c r="FUI130" s="43"/>
      <c r="FUJ130" s="43"/>
      <c r="FUK130" s="43"/>
      <c r="FUL130" s="43"/>
      <c r="FUM130" s="43"/>
      <c r="FUN130" s="43"/>
      <c r="FUO130" s="43"/>
      <c r="FUP130" s="43"/>
      <c r="FUQ130" s="43"/>
      <c r="FUR130" s="43"/>
      <c r="FUS130" s="43"/>
      <c r="FUT130" s="43"/>
      <c r="FUU130" s="43"/>
      <c r="FUV130" s="43"/>
      <c r="FUW130" s="43"/>
      <c r="FUX130" s="43"/>
      <c r="FUY130" s="43"/>
      <c r="FUZ130" s="43"/>
      <c r="FVA130" s="43"/>
      <c r="FVB130" s="43"/>
      <c r="FVC130" s="43"/>
      <c r="FVD130" s="43"/>
      <c r="FVE130" s="43"/>
      <c r="FVF130" s="43"/>
      <c r="FVG130" s="43"/>
      <c r="FVH130" s="43"/>
      <c r="FVI130" s="43"/>
      <c r="FVJ130" s="43"/>
      <c r="FVK130" s="43"/>
      <c r="FVL130" s="43"/>
      <c r="FVM130" s="43"/>
      <c r="FVN130" s="43"/>
      <c r="FVO130" s="43"/>
      <c r="FVP130" s="43"/>
      <c r="FVQ130" s="43"/>
      <c r="FVR130" s="43"/>
      <c r="FVS130" s="43"/>
      <c r="FVT130" s="43"/>
      <c r="FVU130" s="43"/>
      <c r="FVV130" s="43"/>
      <c r="FVW130" s="43"/>
      <c r="FVX130" s="43"/>
      <c r="FVY130" s="43"/>
      <c r="FVZ130" s="43"/>
      <c r="FWA130" s="43"/>
      <c r="FWB130" s="43"/>
      <c r="FWC130" s="43"/>
      <c r="FWD130" s="43"/>
      <c r="FWE130" s="43"/>
      <c r="FWF130" s="43"/>
      <c r="FWG130" s="43"/>
      <c r="FWH130" s="43"/>
      <c r="FWI130" s="43"/>
      <c r="FWJ130" s="43"/>
      <c r="FWK130" s="43"/>
      <c r="FWL130" s="43"/>
      <c r="FWM130" s="43"/>
      <c r="FWN130" s="43"/>
      <c r="FWO130" s="43"/>
      <c r="FWP130" s="43"/>
      <c r="FWQ130" s="43"/>
      <c r="FWR130" s="43"/>
      <c r="FWS130" s="43"/>
      <c r="FWT130" s="43"/>
      <c r="FWU130" s="43"/>
      <c r="FWV130" s="43"/>
      <c r="FWW130" s="43"/>
      <c r="FWX130" s="43"/>
      <c r="FWY130" s="43"/>
      <c r="FWZ130" s="43"/>
      <c r="FXA130" s="43"/>
      <c r="FXB130" s="43"/>
      <c r="FXC130" s="43"/>
      <c r="FXD130" s="43"/>
      <c r="FXE130" s="43"/>
      <c r="FXF130" s="43"/>
      <c r="FXG130" s="43"/>
      <c r="FXH130" s="43"/>
      <c r="FXI130" s="43"/>
      <c r="FXJ130" s="43"/>
      <c r="FXK130" s="43"/>
      <c r="FXL130" s="43"/>
      <c r="FXM130" s="43"/>
      <c r="FXN130" s="43"/>
      <c r="FXO130" s="43"/>
      <c r="FXP130" s="43"/>
      <c r="FXQ130" s="43"/>
      <c r="FXR130" s="43"/>
      <c r="FXS130" s="43"/>
      <c r="FXT130" s="43"/>
      <c r="FXU130" s="43"/>
      <c r="FXV130" s="43"/>
      <c r="FXW130" s="43"/>
      <c r="FXX130" s="43"/>
      <c r="FXY130" s="43"/>
      <c r="FXZ130" s="43"/>
      <c r="FYA130" s="43"/>
      <c r="FYB130" s="43"/>
      <c r="FYC130" s="43"/>
      <c r="FYD130" s="43"/>
      <c r="FYE130" s="43"/>
      <c r="FYF130" s="43"/>
      <c r="FYG130" s="43"/>
      <c r="FYH130" s="43"/>
      <c r="FYI130" s="43"/>
      <c r="FYJ130" s="43"/>
      <c r="FYK130" s="43"/>
      <c r="FYL130" s="43"/>
      <c r="FYM130" s="43"/>
      <c r="FYN130" s="43"/>
      <c r="FYO130" s="43"/>
      <c r="FYP130" s="43"/>
      <c r="FYQ130" s="43"/>
      <c r="FYR130" s="43"/>
      <c r="FYS130" s="43"/>
      <c r="FYT130" s="43"/>
      <c r="FYU130" s="43"/>
      <c r="FYV130" s="43"/>
      <c r="FYW130" s="43"/>
      <c r="FYX130" s="43"/>
      <c r="FYY130" s="43"/>
      <c r="FYZ130" s="43"/>
      <c r="FZA130" s="43"/>
      <c r="FZB130" s="43"/>
      <c r="FZC130" s="43"/>
      <c r="FZD130" s="43"/>
      <c r="FZE130" s="43"/>
      <c r="FZF130" s="43"/>
      <c r="FZG130" s="43"/>
      <c r="FZH130" s="43"/>
      <c r="FZI130" s="43"/>
      <c r="FZJ130" s="43"/>
      <c r="FZK130" s="43"/>
      <c r="FZL130" s="43"/>
      <c r="FZM130" s="43"/>
      <c r="FZN130" s="43"/>
      <c r="FZO130" s="43"/>
      <c r="FZP130" s="43"/>
      <c r="FZQ130" s="43"/>
      <c r="FZR130" s="43"/>
      <c r="FZS130" s="43"/>
      <c r="FZT130" s="43"/>
      <c r="FZU130" s="43"/>
      <c r="FZV130" s="43"/>
      <c r="FZW130" s="43"/>
      <c r="FZX130" s="43"/>
      <c r="FZY130" s="43"/>
      <c r="FZZ130" s="43"/>
      <c r="GAA130" s="43"/>
      <c r="GAB130" s="43"/>
      <c r="GAC130" s="43"/>
      <c r="GAD130" s="43"/>
      <c r="GAE130" s="43"/>
      <c r="GAF130" s="43"/>
      <c r="GAG130" s="43"/>
      <c r="GAH130" s="43"/>
      <c r="GAI130" s="43"/>
      <c r="GAJ130" s="43"/>
      <c r="GAK130" s="43"/>
      <c r="GAL130" s="43"/>
      <c r="GAM130" s="43"/>
      <c r="GAN130" s="43"/>
      <c r="GAO130" s="43"/>
      <c r="GAP130" s="43"/>
      <c r="GAQ130" s="43"/>
      <c r="GAR130" s="43"/>
      <c r="GAS130" s="43"/>
      <c r="GAT130" s="43"/>
      <c r="GAU130" s="43"/>
      <c r="GAV130" s="43"/>
      <c r="GAW130" s="43"/>
      <c r="GAX130" s="43"/>
      <c r="GAY130" s="43"/>
      <c r="GAZ130" s="43"/>
      <c r="GBA130" s="43"/>
      <c r="GBB130" s="43"/>
      <c r="GBC130" s="43"/>
      <c r="GBD130" s="43"/>
      <c r="GBE130" s="43"/>
      <c r="GBF130" s="43"/>
      <c r="GBG130" s="43"/>
      <c r="GBH130" s="43"/>
      <c r="GBI130" s="43"/>
      <c r="GBJ130" s="43"/>
      <c r="GBK130" s="43"/>
      <c r="GBL130" s="43"/>
      <c r="GBM130" s="43"/>
      <c r="GBN130" s="43"/>
      <c r="GBO130" s="43"/>
      <c r="GBP130" s="43"/>
      <c r="GBQ130" s="43"/>
      <c r="GBR130" s="43"/>
      <c r="GBS130" s="43"/>
      <c r="GBT130" s="43"/>
      <c r="GBU130" s="43"/>
      <c r="GBV130" s="43"/>
      <c r="GBW130" s="43"/>
      <c r="GBX130" s="43"/>
      <c r="GBY130" s="43"/>
      <c r="GBZ130" s="43"/>
      <c r="GCA130" s="43"/>
      <c r="GCB130" s="43"/>
      <c r="GCC130" s="43"/>
      <c r="GCD130" s="43"/>
      <c r="GCE130" s="43"/>
      <c r="GCF130" s="43"/>
      <c r="GCG130" s="43"/>
      <c r="GCH130" s="43"/>
      <c r="GCI130" s="43"/>
      <c r="GCJ130" s="43"/>
      <c r="GCK130" s="43"/>
      <c r="GCL130" s="43"/>
      <c r="GCM130" s="43"/>
      <c r="GCN130" s="43"/>
      <c r="GCO130" s="43"/>
      <c r="GCP130" s="43"/>
      <c r="GCQ130" s="43"/>
      <c r="GCR130" s="43"/>
      <c r="GCS130" s="43"/>
      <c r="GCT130" s="43"/>
      <c r="GCU130" s="43"/>
      <c r="GCV130" s="43"/>
      <c r="GCW130" s="43"/>
      <c r="GCX130" s="43"/>
      <c r="GCY130" s="43"/>
      <c r="GCZ130" s="43"/>
      <c r="GDA130" s="43"/>
      <c r="GDB130" s="43"/>
      <c r="GDC130" s="43"/>
      <c r="GDD130" s="43"/>
      <c r="GDE130" s="43"/>
      <c r="GDF130" s="43"/>
      <c r="GDG130" s="43"/>
      <c r="GDH130" s="43"/>
      <c r="GDI130" s="43"/>
      <c r="GDJ130" s="43"/>
      <c r="GDK130" s="43"/>
      <c r="GDL130" s="43"/>
      <c r="GDM130" s="43"/>
      <c r="GDN130" s="43"/>
      <c r="GDO130" s="43"/>
      <c r="GDP130" s="43"/>
      <c r="GDQ130" s="43"/>
      <c r="GDR130" s="43"/>
      <c r="GDS130" s="43"/>
      <c r="GDT130" s="43"/>
      <c r="GDU130" s="43"/>
      <c r="GDV130" s="43"/>
      <c r="GDW130" s="43"/>
      <c r="GDX130" s="43"/>
      <c r="GDY130" s="43"/>
      <c r="GDZ130" s="43"/>
      <c r="GEA130" s="43"/>
      <c r="GEB130" s="43"/>
      <c r="GEC130" s="43"/>
      <c r="GED130" s="43"/>
      <c r="GEE130" s="43"/>
      <c r="GEF130" s="43"/>
      <c r="GEG130" s="43"/>
      <c r="GEH130" s="43"/>
      <c r="GEI130" s="43"/>
      <c r="GEJ130" s="43"/>
      <c r="GEK130" s="43"/>
      <c r="GEL130" s="43"/>
      <c r="GEM130" s="43"/>
      <c r="GEN130" s="43"/>
      <c r="GEO130" s="43"/>
      <c r="GEP130" s="43"/>
      <c r="GEQ130" s="43"/>
      <c r="GER130" s="43"/>
      <c r="GES130" s="43"/>
      <c r="GET130" s="43"/>
      <c r="GEU130" s="43"/>
      <c r="GEV130" s="43"/>
      <c r="GEW130" s="43"/>
      <c r="GEX130" s="43"/>
      <c r="GEY130" s="43"/>
      <c r="GEZ130" s="43"/>
      <c r="GFA130" s="43"/>
      <c r="GFB130" s="43"/>
      <c r="GFC130" s="43"/>
      <c r="GFD130" s="43"/>
      <c r="GFE130" s="43"/>
      <c r="GFF130" s="43"/>
      <c r="GFG130" s="43"/>
      <c r="GFH130" s="43"/>
      <c r="GFI130" s="43"/>
      <c r="GFJ130" s="43"/>
      <c r="GFK130" s="43"/>
      <c r="GFL130" s="43"/>
      <c r="GFM130" s="43"/>
      <c r="GFN130" s="43"/>
      <c r="GFO130" s="43"/>
      <c r="GFP130" s="43"/>
      <c r="GFQ130" s="43"/>
      <c r="GFR130" s="43"/>
      <c r="GFS130" s="43"/>
      <c r="GFT130" s="43"/>
      <c r="GFU130" s="43"/>
      <c r="GFV130" s="43"/>
      <c r="GFW130" s="43"/>
      <c r="GFX130" s="43"/>
      <c r="GFY130" s="43"/>
      <c r="GFZ130" s="43"/>
      <c r="GGA130" s="43"/>
      <c r="GGB130" s="43"/>
      <c r="GGC130" s="43"/>
      <c r="GGD130" s="43"/>
      <c r="GGE130" s="43"/>
      <c r="GGF130" s="43"/>
      <c r="GGG130" s="43"/>
      <c r="GGH130" s="43"/>
      <c r="GGI130" s="43"/>
      <c r="GGJ130" s="43"/>
      <c r="GGK130" s="43"/>
      <c r="GGL130" s="43"/>
      <c r="GGM130" s="43"/>
      <c r="GGN130" s="43"/>
      <c r="GGO130" s="43"/>
      <c r="GGP130" s="43"/>
      <c r="GGQ130" s="43"/>
      <c r="GGR130" s="43"/>
      <c r="GGS130" s="43"/>
      <c r="GGT130" s="43"/>
      <c r="GGU130" s="43"/>
      <c r="GGV130" s="43"/>
      <c r="GGW130" s="43"/>
      <c r="GGX130" s="43"/>
      <c r="GGY130" s="43"/>
      <c r="GGZ130" s="43"/>
      <c r="GHA130" s="43"/>
      <c r="GHB130" s="43"/>
      <c r="GHC130" s="43"/>
      <c r="GHD130" s="43"/>
      <c r="GHE130" s="43"/>
      <c r="GHF130" s="43"/>
      <c r="GHG130" s="43"/>
      <c r="GHH130" s="43"/>
      <c r="GHI130" s="43"/>
      <c r="GHJ130" s="43"/>
      <c r="GHK130" s="43"/>
      <c r="GHL130" s="43"/>
      <c r="GHM130" s="43"/>
      <c r="GHN130" s="43"/>
      <c r="GHO130" s="43"/>
      <c r="GHP130" s="43"/>
      <c r="GHQ130" s="43"/>
      <c r="GHR130" s="43"/>
      <c r="GHS130" s="43"/>
      <c r="GHT130" s="43"/>
      <c r="GHU130" s="43"/>
      <c r="GHV130" s="43"/>
      <c r="GHW130" s="43"/>
      <c r="GHX130" s="43"/>
      <c r="GHY130" s="43"/>
      <c r="GHZ130" s="43"/>
      <c r="GIA130" s="43"/>
      <c r="GIB130" s="43"/>
      <c r="GIC130" s="43"/>
      <c r="GID130" s="43"/>
      <c r="GIE130" s="43"/>
      <c r="GIF130" s="43"/>
      <c r="GIG130" s="43"/>
      <c r="GIH130" s="43"/>
      <c r="GII130" s="43"/>
      <c r="GIJ130" s="43"/>
      <c r="GIK130" s="43"/>
      <c r="GIL130" s="43"/>
      <c r="GIM130" s="43"/>
      <c r="GIN130" s="43"/>
      <c r="GIO130" s="43"/>
      <c r="GIP130" s="43"/>
      <c r="GIQ130" s="43"/>
      <c r="GIR130" s="43"/>
      <c r="GIS130" s="43"/>
      <c r="GIT130" s="43"/>
      <c r="GIU130" s="43"/>
      <c r="GIV130" s="43"/>
      <c r="GIW130" s="43"/>
      <c r="GIX130" s="43"/>
      <c r="GIY130" s="43"/>
      <c r="GIZ130" s="43"/>
      <c r="GJA130" s="43"/>
      <c r="GJB130" s="43"/>
      <c r="GJC130" s="43"/>
      <c r="GJD130" s="43"/>
      <c r="GJE130" s="43"/>
      <c r="GJF130" s="43"/>
      <c r="GJG130" s="43"/>
      <c r="GJH130" s="43"/>
      <c r="GJI130" s="43"/>
      <c r="GJJ130" s="43"/>
      <c r="GJK130" s="43"/>
      <c r="GJL130" s="43"/>
      <c r="GJM130" s="43"/>
      <c r="GJN130" s="43"/>
      <c r="GJO130" s="43"/>
      <c r="GJP130" s="43"/>
      <c r="GJQ130" s="43"/>
      <c r="GJR130" s="43"/>
      <c r="GJS130" s="43"/>
      <c r="GJT130" s="43"/>
      <c r="GJU130" s="43"/>
      <c r="GJV130" s="43"/>
      <c r="GJW130" s="43"/>
      <c r="GJX130" s="43"/>
      <c r="GJY130" s="43"/>
      <c r="GJZ130" s="43"/>
      <c r="GKA130" s="43"/>
      <c r="GKB130" s="43"/>
      <c r="GKC130" s="43"/>
      <c r="GKD130" s="43"/>
      <c r="GKE130" s="43"/>
      <c r="GKF130" s="43"/>
      <c r="GKG130" s="43"/>
      <c r="GKH130" s="43"/>
      <c r="GKI130" s="43"/>
      <c r="GKJ130" s="43"/>
      <c r="GKK130" s="43"/>
      <c r="GKL130" s="43"/>
      <c r="GKM130" s="43"/>
      <c r="GKN130" s="43"/>
      <c r="GKO130" s="43"/>
      <c r="GKP130" s="43"/>
      <c r="GKQ130" s="43"/>
      <c r="GKR130" s="43"/>
      <c r="GKS130" s="43"/>
      <c r="GKT130" s="43"/>
      <c r="GKU130" s="43"/>
      <c r="GKV130" s="43"/>
      <c r="GKW130" s="43"/>
      <c r="GKX130" s="43"/>
      <c r="GKY130" s="43"/>
      <c r="GKZ130" s="43"/>
      <c r="GLA130" s="43"/>
      <c r="GLB130" s="43"/>
      <c r="GLC130" s="43"/>
      <c r="GLD130" s="43"/>
      <c r="GLE130" s="43"/>
      <c r="GLF130" s="43"/>
      <c r="GLG130" s="43"/>
      <c r="GLH130" s="43"/>
      <c r="GLI130" s="43"/>
      <c r="GLJ130" s="43"/>
      <c r="GLK130" s="43"/>
      <c r="GLL130" s="43"/>
      <c r="GLM130" s="43"/>
      <c r="GLN130" s="43"/>
      <c r="GLO130" s="43"/>
      <c r="GLP130" s="43"/>
      <c r="GLQ130" s="43"/>
      <c r="GLR130" s="43"/>
      <c r="GLS130" s="43"/>
      <c r="GLT130" s="43"/>
      <c r="GLU130" s="43"/>
      <c r="GLV130" s="43"/>
      <c r="GLW130" s="43"/>
      <c r="GLX130" s="43"/>
      <c r="GLY130" s="43"/>
      <c r="GLZ130" s="43"/>
      <c r="GMA130" s="43"/>
      <c r="GMB130" s="43"/>
      <c r="GMC130" s="43"/>
      <c r="GMD130" s="43"/>
      <c r="GME130" s="43"/>
      <c r="GMF130" s="43"/>
      <c r="GMG130" s="43"/>
      <c r="GMH130" s="43"/>
      <c r="GMI130" s="43"/>
      <c r="GMJ130" s="43"/>
      <c r="GMK130" s="43"/>
      <c r="GML130" s="43"/>
      <c r="GMM130" s="43"/>
      <c r="GMN130" s="43"/>
      <c r="GMO130" s="43"/>
      <c r="GMP130" s="43"/>
      <c r="GMQ130" s="43"/>
      <c r="GMR130" s="43"/>
      <c r="GMS130" s="43"/>
      <c r="GMT130" s="43"/>
      <c r="GMU130" s="43"/>
      <c r="GMV130" s="43"/>
      <c r="GMW130" s="43"/>
      <c r="GMX130" s="43"/>
      <c r="GMY130" s="43"/>
      <c r="GMZ130" s="43"/>
      <c r="GNA130" s="43"/>
      <c r="GNB130" s="43"/>
      <c r="GNC130" s="43"/>
      <c r="GND130" s="43"/>
      <c r="GNE130" s="43"/>
      <c r="GNF130" s="43"/>
      <c r="GNG130" s="43"/>
      <c r="GNH130" s="43"/>
      <c r="GNI130" s="43"/>
      <c r="GNJ130" s="43"/>
      <c r="GNK130" s="43"/>
      <c r="GNL130" s="43"/>
      <c r="GNM130" s="43"/>
      <c r="GNN130" s="43"/>
      <c r="GNO130" s="43"/>
      <c r="GNP130" s="43"/>
      <c r="GNQ130" s="43"/>
      <c r="GNR130" s="43"/>
      <c r="GNS130" s="43"/>
      <c r="GNT130" s="43"/>
      <c r="GNU130" s="43"/>
      <c r="GNV130" s="43"/>
      <c r="GNW130" s="43"/>
      <c r="GNX130" s="43"/>
      <c r="GNY130" s="43"/>
      <c r="GNZ130" s="43"/>
      <c r="GOA130" s="43"/>
      <c r="GOB130" s="43"/>
      <c r="GOC130" s="43"/>
      <c r="GOD130" s="43"/>
      <c r="GOE130" s="43"/>
      <c r="GOF130" s="43"/>
      <c r="GOG130" s="43"/>
      <c r="GOH130" s="43"/>
      <c r="GOI130" s="43"/>
      <c r="GOJ130" s="43"/>
      <c r="GOK130" s="43"/>
      <c r="GOL130" s="43"/>
      <c r="GOM130" s="43"/>
      <c r="GON130" s="43"/>
      <c r="GOO130" s="43"/>
      <c r="GOP130" s="43"/>
      <c r="GOQ130" s="43"/>
      <c r="GOR130" s="43"/>
      <c r="GOS130" s="43"/>
      <c r="GOT130" s="43"/>
      <c r="GOU130" s="43"/>
      <c r="GOV130" s="43"/>
      <c r="GOW130" s="43"/>
      <c r="GOX130" s="43"/>
      <c r="GOY130" s="43"/>
      <c r="GOZ130" s="43"/>
      <c r="GPA130" s="43"/>
      <c r="GPB130" s="43"/>
      <c r="GPC130" s="43"/>
      <c r="GPD130" s="43"/>
      <c r="GPE130" s="43"/>
      <c r="GPF130" s="43"/>
      <c r="GPG130" s="43"/>
      <c r="GPH130" s="43"/>
      <c r="GPI130" s="43"/>
      <c r="GPJ130" s="43"/>
      <c r="GPK130" s="43"/>
      <c r="GPL130" s="43"/>
      <c r="GPM130" s="43"/>
      <c r="GPN130" s="43"/>
      <c r="GPO130" s="43"/>
      <c r="GPP130" s="43"/>
      <c r="GPQ130" s="43"/>
      <c r="GPR130" s="43"/>
      <c r="GPS130" s="43"/>
      <c r="GPT130" s="43"/>
      <c r="GPU130" s="43"/>
      <c r="GPV130" s="43"/>
      <c r="GPW130" s="43"/>
      <c r="GPX130" s="43"/>
      <c r="GPY130" s="43"/>
      <c r="GPZ130" s="43"/>
      <c r="GQA130" s="43"/>
      <c r="GQB130" s="43"/>
      <c r="GQC130" s="43"/>
      <c r="GQD130" s="43"/>
      <c r="GQE130" s="43"/>
      <c r="GQF130" s="43"/>
      <c r="GQG130" s="43"/>
      <c r="GQH130" s="43"/>
      <c r="GQI130" s="43"/>
      <c r="GQJ130" s="43"/>
      <c r="GQK130" s="43"/>
      <c r="GQL130" s="43"/>
      <c r="GQM130" s="43"/>
      <c r="GQN130" s="43"/>
      <c r="GQO130" s="43"/>
      <c r="GQP130" s="43"/>
      <c r="GQQ130" s="43"/>
      <c r="GQR130" s="43"/>
      <c r="GQS130" s="43"/>
      <c r="GQT130" s="43"/>
      <c r="GQU130" s="43"/>
      <c r="GQV130" s="43"/>
      <c r="GQW130" s="43"/>
      <c r="GQX130" s="43"/>
      <c r="GQY130" s="43"/>
      <c r="GQZ130" s="43"/>
      <c r="GRA130" s="43"/>
      <c r="GRB130" s="43"/>
      <c r="GRC130" s="43"/>
      <c r="GRD130" s="43"/>
      <c r="GRE130" s="43"/>
      <c r="GRF130" s="43"/>
      <c r="GRG130" s="43"/>
      <c r="GRH130" s="43"/>
      <c r="GRI130" s="43"/>
      <c r="GRJ130" s="43"/>
      <c r="GRK130" s="43"/>
      <c r="GRL130" s="43"/>
      <c r="GRM130" s="43"/>
      <c r="GRN130" s="43"/>
      <c r="GRO130" s="43"/>
      <c r="GRP130" s="43"/>
      <c r="GRQ130" s="43"/>
      <c r="GRR130" s="43"/>
      <c r="GRS130" s="43"/>
      <c r="GRT130" s="43"/>
      <c r="GRU130" s="43"/>
      <c r="GRV130" s="43"/>
      <c r="GRW130" s="43"/>
      <c r="GRX130" s="43"/>
      <c r="GRY130" s="43"/>
      <c r="GRZ130" s="43"/>
      <c r="GSA130" s="43"/>
      <c r="GSB130" s="43"/>
      <c r="GSC130" s="43"/>
      <c r="GSD130" s="43"/>
      <c r="GSE130" s="43"/>
      <c r="GSF130" s="43"/>
      <c r="GSG130" s="43"/>
      <c r="GSH130" s="43"/>
      <c r="GSI130" s="43"/>
      <c r="GSJ130" s="43"/>
      <c r="GSK130" s="43"/>
      <c r="GSL130" s="43"/>
      <c r="GSM130" s="43"/>
      <c r="GSN130" s="43"/>
      <c r="GSO130" s="43"/>
      <c r="GSP130" s="43"/>
      <c r="GSQ130" s="43"/>
      <c r="GSR130" s="43"/>
      <c r="GSS130" s="43"/>
      <c r="GST130" s="43"/>
      <c r="GSU130" s="43"/>
      <c r="GSV130" s="43"/>
      <c r="GSW130" s="43"/>
      <c r="GSX130" s="43"/>
      <c r="GSY130" s="43"/>
      <c r="GSZ130" s="43"/>
      <c r="GTA130" s="43"/>
      <c r="GTB130" s="43"/>
      <c r="GTC130" s="43"/>
      <c r="GTD130" s="43"/>
      <c r="GTE130" s="43"/>
      <c r="GTF130" s="43"/>
      <c r="GTG130" s="43"/>
      <c r="GTH130" s="43"/>
      <c r="GTI130" s="43"/>
      <c r="GTJ130" s="43"/>
      <c r="GTK130" s="43"/>
      <c r="GTL130" s="43"/>
      <c r="GTM130" s="43"/>
      <c r="GTN130" s="43"/>
      <c r="GTO130" s="43"/>
      <c r="GTP130" s="43"/>
      <c r="GTQ130" s="43"/>
      <c r="GTR130" s="43"/>
      <c r="GTS130" s="43"/>
      <c r="GTT130" s="43"/>
      <c r="GTU130" s="43"/>
      <c r="GTV130" s="43"/>
      <c r="GTW130" s="43"/>
      <c r="GTX130" s="43"/>
      <c r="GTY130" s="43"/>
      <c r="GTZ130" s="43"/>
      <c r="GUA130" s="43"/>
      <c r="GUB130" s="43"/>
      <c r="GUC130" s="43"/>
      <c r="GUD130" s="43"/>
      <c r="GUE130" s="43"/>
      <c r="GUF130" s="43"/>
      <c r="GUG130" s="43"/>
      <c r="GUH130" s="43"/>
      <c r="GUI130" s="43"/>
      <c r="GUJ130" s="43"/>
      <c r="GUK130" s="43"/>
      <c r="GUL130" s="43"/>
      <c r="GUM130" s="43"/>
      <c r="GUN130" s="43"/>
      <c r="GUO130" s="43"/>
      <c r="GUP130" s="43"/>
      <c r="GUQ130" s="43"/>
      <c r="GUR130" s="43"/>
      <c r="GUS130" s="43"/>
      <c r="GUT130" s="43"/>
      <c r="GUU130" s="43"/>
      <c r="GUV130" s="43"/>
      <c r="GUW130" s="43"/>
      <c r="GUX130" s="43"/>
      <c r="GUY130" s="43"/>
      <c r="GUZ130" s="43"/>
      <c r="GVA130" s="43"/>
      <c r="GVB130" s="43"/>
      <c r="GVC130" s="43"/>
      <c r="GVD130" s="43"/>
      <c r="GVE130" s="43"/>
      <c r="GVF130" s="43"/>
      <c r="GVG130" s="43"/>
      <c r="GVH130" s="43"/>
      <c r="GVI130" s="43"/>
      <c r="GVJ130" s="43"/>
      <c r="GVK130" s="43"/>
      <c r="GVL130" s="43"/>
      <c r="GVM130" s="43"/>
      <c r="GVN130" s="43"/>
      <c r="GVO130" s="43"/>
      <c r="GVP130" s="43"/>
      <c r="GVQ130" s="43"/>
      <c r="GVR130" s="43"/>
      <c r="GVS130" s="43"/>
      <c r="GVT130" s="43"/>
      <c r="GVU130" s="43"/>
      <c r="GVV130" s="43"/>
      <c r="GVW130" s="43"/>
      <c r="GVX130" s="43"/>
      <c r="GVY130" s="43"/>
      <c r="GVZ130" s="43"/>
      <c r="GWA130" s="43"/>
      <c r="GWB130" s="43"/>
      <c r="GWC130" s="43"/>
      <c r="GWD130" s="43"/>
      <c r="GWE130" s="43"/>
      <c r="GWF130" s="43"/>
      <c r="GWG130" s="43"/>
      <c r="GWH130" s="43"/>
      <c r="GWI130" s="43"/>
      <c r="GWJ130" s="43"/>
      <c r="GWK130" s="43"/>
      <c r="GWL130" s="43"/>
      <c r="GWM130" s="43"/>
      <c r="GWN130" s="43"/>
      <c r="GWO130" s="43"/>
      <c r="GWP130" s="43"/>
      <c r="GWQ130" s="43"/>
      <c r="GWR130" s="43"/>
      <c r="GWS130" s="43"/>
      <c r="GWT130" s="43"/>
      <c r="GWU130" s="43"/>
      <c r="GWV130" s="43"/>
      <c r="GWW130" s="43"/>
      <c r="GWX130" s="43"/>
      <c r="GWY130" s="43"/>
      <c r="GWZ130" s="43"/>
      <c r="GXA130" s="43"/>
      <c r="GXB130" s="43"/>
      <c r="GXC130" s="43"/>
      <c r="GXD130" s="43"/>
      <c r="GXE130" s="43"/>
      <c r="GXF130" s="43"/>
      <c r="GXG130" s="43"/>
      <c r="GXH130" s="43"/>
      <c r="GXI130" s="43"/>
      <c r="GXJ130" s="43"/>
      <c r="GXK130" s="43"/>
      <c r="GXL130" s="43"/>
      <c r="GXM130" s="43"/>
      <c r="GXN130" s="43"/>
      <c r="GXO130" s="43"/>
      <c r="GXP130" s="43"/>
      <c r="GXQ130" s="43"/>
      <c r="GXR130" s="43"/>
      <c r="GXS130" s="43"/>
      <c r="GXT130" s="43"/>
      <c r="GXU130" s="43"/>
      <c r="GXV130" s="43"/>
      <c r="GXW130" s="43"/>
      <c r="GXX130" s="43"/>
      <c r="GXY130" s="43"/>
      <c r="GXZ130" s="43"/>
      <c r="GYA130" s="43"/>
      <c r="GYB130" s="43"/>
      <c r="GYC130" s="43"/>
      <c r="GYD130" s="43"/>
      <c r="GYE130" s="43"/>
      <c r="GYF130" s="43"/>
      <c r="GYG130" s="43"/>
      <c r="GYH130" s="43"/>
      <c r="GYI130" s="43"/>
      <c r="GYJ130" s="43"/>
      <c r="GYK130" s="43"/>
      <c r="GYL130" s="43"/>
      <c r="GYM130" s="43"/>
      <c r="GYN130" s="43"/>
      <c r="GYO130" s="43"/>
      <c r="GYP130" s="43"/>
      <c r="GYQ130" s="43"/>
      <c r="GYR130" s="43"/>
      <c r="GYS130" s="43"/>
      <c r="GYT130" s="43"/>
      <c r="GYU130" s="43"/>
      <c r="GYV130" s="43"/>
      <c r="GYW130" s="43"/>
      <c r="GYX130" s="43"/>
      <c r="GYY130" s="43"/>
      <c r="GYZ130" s="43"/>
      <c r="GZA130" s="43"/>
      <c r="GZB130" s="43"/>
      <c r="GZC130" s="43"/>
      <c r="GZD130" s="43"/>
      <c r="GZE130" s="43"/>
      <c r="GZF130" s="43"/>
      <c r="GZG130" s="43"/>
      <c r="GZH130" s="43"/>
      <c r="GZI130" s="43"/>
      <c r="GZJ130" s="43"/>
      <c r="GZK130" s="43"/>
      <c r="GZL130" s="43"/>
      <c r="GZM130" s="43"/>
      <c r="GZN130" s="43"/>
      <c r="GZO130" s="43"/>
      <c r="GZP130" s="43"/>
      <c r="GZQ130" s="43"/>
      <c r="GZR130" s="43"/>
      <c r="GZS130" s="43"/>
      <c r="GZT130" s="43"/>
      <c r="GZU130" s="43"/>
      <c r="GZV130" s="43"/>
      <c r="GZW130" s="43"/>
      <c r="GZX130" s="43"/>
      <c r="GZY130" s="43"/>
      <c r="GZZ130" s="43"/>
      <c r="HAA130" s="43"/>
      <c r="HAB130" s="43"/>
      <c r="HAC130" s="43"/>
      <c r="HAD130" s="43"/>
      <c r="HAE130" s="43"/>
      <c r="HAF130" s="43"/>
      <c r="HAG130" s="43"/>
      <c r="HAH130" s="43"/>
      <c r="HAI130" s="43"/>
      <c r="HAJ130" s="43"/>
      <c r="HAK130" s="43"/>
      <c r="HAL130" s="43"/>
      <c r="HAM130" s="43"/>
      <c r="HAN130" s="43"/>
      <c r="HAO130" s="43"/>
      <c r="HAP130" s="43"/>
      <c r="HAQ130" s="43"/>
      <c r="HAR130" s="43"/>
      <c r="HAS130" s="43"/>
      <c r="HAT130" s="43"/>
      <c r="HAU130" s="43"/>
      <c r="HAV130" s="43"/>
      <c r="HAW130" s="43"/>
      <c r="HAX130" s="43"/>
      <c r="HAY130" s="43"/>
      <c r="HAZ130" s="43"/>
      <c r="HBA130" s="43"/>
      <c r="HBB130" s="43"/>
      <c r="HBC130" s="43"/>
      <c r="HBD130" s="43"/>
      <c r="HBE130" s="43"/>
      <c r="HBF130" s="43"/>
      <c r="HBG130" s="43"/>
      <c r="HBH130" s="43"/>
      <c r="HBI130" s="43"/>
      <c r="HBJ130" s="43"/>
      <c r="HBK130" s="43"/>
      <c r="HBL130" s="43"/>
      <c r="HBM130" s="43"/>
      <c r="HBN130" s="43"/>
      <c r="HBO130" s="43"/>
      <c r="HBP130" s="43"/>
      <c r="HBQ130" s="43"/>
      <c r="HBR130" s="43"/>
      <c r="HBS130" s="43"/>
      <c r="HBT130" s="43"/>
      <c r="HBU130" s="43"/>
      <c r="HBV130" s="43"/>
      <c r="HBW130" s="43"/>
      <c r="HBX130" s="43"/>
      <c r="HBY130" s="43"/>
      <c r="HBZ130" s="43"/>
      <c r="HCA130" s="43"/>
      <c r="HCB130" s="43"/>
      <c r="HCC130" s="43"/>
      <c r="HCD130" s="43"/>
      <c r="HCE130" s="43"/>
      <c r="HCF130" s="43"/>
      <c r="HCG130" s="43"/>
      <c r="HCH130" s="43"/>
      <c r="HCI130" s="43"/>
      <c r="HCJ130" s="43"/>
      <c r="HCK130" s="43"/>
      <c r="HCL130" s="43"/>
      <c r="HCM130" s="43"/>
      <c r="HCN130" s="43"/>
      <c r="HCO130" s="43"/>
      <c r="HCP130" s="43"/>
      <c r="HCQ130" s="43"/>
      <c r="HCR130" s="43"/>
      <c r="HCS130" s="43"/>
      <c r="HCT130" s="43"/>
      <c r="HCU130" s="43"/>
      <c r="HCV130" s="43"/>
      <c r="HCW130" s="43"/>
      <c r="HCX130" s="43"/>
      <c r="HCY130" s="43"/>
      <c r="HCZ130" s="43"/>
      <c r="HDA130" s="43"/>
      <c r="HDB130" s="43"/>
      <c r="HDC130" s="43"/>
      <c r="HDD130" s="43"/>
      <c r="HDE130" s="43"/>
      <c r="HDF130" s="43"/>
      <c r="HDG130" s="43"/>
      <c r="HDH130" s="43"/>
      <c r="HDI130" s="43"/>
      <c r="HDJ130" s="43"/>
      <c r="HDK130" s="43"/>
      <c r="HDL130" s="43"/>
      <c r="HDM130" s="43"/>
      <c r="HDN130" s="43"/>
      <c r="HDO130" s="43"/>
      <c r="HDP130" s="43"/>
      <c r="HDQ130" s="43"/>
      <c r="HDR130" s="43"/>
      <c r="HDS130" s="43"/>
      <c r="HDT130" s="43"/>
      <c r="HDU130" s="43"/>
      <c r="HDV130" s="43"/>
      <c r="HDW130" s="43"/>
      <c r="HDX130" s="43"/>
      <c r="HDY130" s="43"/>
      <c r="HDZ130" s="43"/>
      <c r="HEA130" s="43"/>
      <c r="HEB130" s="43"/>
      <c r="HEC130" s="43"/>
      <c r="HED130" s="43"/>
      <c r="HEE130" s="43"/>
      <c r="HEF130" s="43"/>
      <c r="HEG130" s="43"/>
      <c r="HEH130" s="43"/>
      <c r="HEI130" s="43"/>
      <c r="HEJ130" s="43"/>
      <c r="HEK130" s="43"/>
      <c r="HEL130" s="43"/>
      <c r="HEM130" s="43"/>
      <c r="HEN130" s="43"/>
      <c r="HEO130" s="43"/>
      <c r="HEP130" s="43"/>
      <c r="HEQ130" s="43"/>
      <c r="HER130" s="43"/>
      <c r="HES130" s="43"/>
      <c r="HET130" s="43"/>
      <c r="HEU130" s="43"/>
      <c r="HEV130" s="43"/>
      <c r="HEW130" s="43"/>
      <c r="HEX130" s="43"/>
      <c r="HEY130" s="43"/>
      <c r="HEZ130" s="43"/>
      <c r="HFA130" s="43"/>
      <c r="HFB130" s="43"/>
      <c r="HFC130" s="43"/>
      <c r="HFD130" s="43"/>
      <c r="HFE130" s="43"/>
      <c r="HFF130" s="43"/>
      <c r="HFG130" s="43"/>
      <c r="HFH130" s="43"/>
      <c r="HFI130" s="43"/>
      <c r="HFJ130" s="43"/>
      <c r="HFK130" s="43"/>
      <c r="HFL130" s="43"/>
      <c r="HFM130" s="43"/>
      <c r="HFN130" s="43"/>
      <c r="HFO130" s="43"/>
      <c r="HFP130" s="43"/>
      <c r="HFQ130" s="43"/>
      <c r="HFR130" s="43"/>
      <c r="HFS130" s="43"/>
      <c r="HFT130" s="43"/>
      <c r="HFU130" s="43"/>
      <c r="HFV130" s="43"/>
      <c r="HFW130" s="43"/>
      <c r="HFX130" s="43"/>
      <c r="HFY130" s="43"/>
      <c r="HFZ130" s="43"/>
      <c r="HGA130" s="43"/>
      <c r="HGB130" s="43"/>
      <c r="HGC130" s="43"/>
      <c r="HGD130" s="43"/>
      <c r="HGE130" s="43"/>
      <c r="HGF130" s="43"/>
      <c r="HGG130" s="43"/>
      <c r="HGH130" s="43"/>
      <c r="HGI130" s="43"/>
      <c r="HGJ130" s="43"/>
      <c r="HGK130" s="43"/>
      <c r="HGL130" s="43"/>
      <c r="HGM130" s="43"/>
      <c r="HGN130" s="43"/>
      <c r="HGO130" s="43"/>
      <c r="HGP130" s="43"/>
      <c r="HGQ130" s="43"/>
      <c r="HGR130" s="43"/>
      <c r="HGS130" s="43"/>
      <c r="HGT130" s="43"/>
      <c r="HGU130" s="43"/>
      <c r="HGV130" s="43"/>
      <c r="HGW130" s="43"/>
      <c r="HGX130" s="43"/>
      <c r="HGY130" s="43"/>
      <c r="HGZ130" s="43"/>
      <c r="HHA130" s="43"/>
      <c r="HHB130" s="43"/>
      <c r="HHC130" s="43"/>
      <c r="HHD130" s="43"/>
      <c r="HHE130" s="43"/>
      <c r="HHF130" s="43"/>
      <c r="HHG130" s="43"/>
      <c r="HHH130" s="43"/>
      <c r="HHI130" s="43"/>
      <c r="HHJ130" s="43"/>
      <c r="HHK130" s="43"/>
      <c r="HHL130" s="43"/>
      <c r="HHM130" s="43"/>
      <c r="HHN130" s="43"/>
      <c r="HHO130" s="43"/>
      <c r="HHP130" s="43"/>
      <c r="HHQ130" s="43"/>
      <c r="HHR130" s="43"/>
      <c r="HHS130" s="43"/>
      <c r="HHT130" s="43"/>
      <c r="HHU130" s="43"/>
      <c r="HHV130" s="43"/>
      <c r="HHW130" s="43"/>
      <c r="HHX130" s="43"/>
      <c r="HHY130" s="43"/>
      <c r="HHZ130" s="43"/>
      <c r="HIA130" s="43"/>
      <c r="HIB130" s="43"/>
      <c r="HIC130" s="43"/>
      <c r="HID130" s="43"/>
      <c r="HIE130" s="43"/>
      <c r="HIF130" s="43"/>
      <c r="HIG130" s="43"/>
      <c r="HIH130" s="43"/>
      <c r="HII130" s="43"/>
      <c r="HIJ130" s="43"/>
      <c r="HIK130" s="43"/>
      <c r="HIL130" s="43"/>
      <c r="HIM130" s="43"/>
      <c r="HIN130" s="43"/>
      <c r="HIO130" s="43"/>
      <c r="HIP130" s="43"/>
      <c r="HIQ130" s="43"/>
      <c r="HIR130" s="43"/>
      <c r="HIS130" s="43"/>
      <c r="HIT130" s="43"/>
      <c r="HIU130" s="43"/>
      <c r="HIV130" s="43"/>
      <c r="HIW130" s="43"/>
      <c r="HIX130" s="43"/>
      <c r="HIY130" s="43"/>
      <c r="HIZ130" s="43"/>
      <c r="HJA130" s="43"/>
      <c r="HJB130" s="43"/>
      <c r="HJC130" s="43"/>
      <c r="HJD130" s="43"/>
      <c r="HJE130" s="43"/>
      <c r="HJF130" s="43"/>
      <c r="HJG130" s="43"/>
      <c r="HJH130" s="43"/>
      <c r="HJI130" s="43"/>
      <c r="HJJ130" s="43"/>
      <c r="HJK130" s="43"/>
      <c r="HJL130" s="43"/>
      <c r="HJM130" s="43"/>
      <c r="HJN130" s="43"/>
      <c r="HJO130" s="43"/>
      <c r="HJP130" s="43"/>
      <c r="HJQ130" s="43"/>
      <c r="HJR130" s="43"/>
      <c r="HJS130" s="43"/>
      <c r="HJT130" s="43"/>
      <c r="HJU130" s="43"/>
      <c r="HJV130" s="43"/>
      <c r="HJW130" s="43"/>
      <c r="HJX130" s="43"/>
      <c r="HJY130" s="43"/>
      <c r="HJZ130" s="43"/>
      <c r="HKA130" s="43"/>
      <c r="HKB130" s="43"/>
      <c r="HKC130" s="43"/>
      <c r="HKD130" s="43"/>
      <c r="HKE130" s="43"/>
      <c r="HKF130" s="43"/>
      <c r="HKG130" s="43"/>
      <c r="HKH130" s="43"/>
      <c r="HKI130" s="43"/>
      <c r="HKJ130" s="43"/>
      <c r="HKK130" s="43"/>
      <c r="HKL130" s="43"/>
      <c r="HKM130" s="43"/>
      <c r="HKN130" s="43"/>
      <c r="HKO130" s="43"/>
      <c r="HKP130" s="43"/>
      <c r="HKQ130" s="43"/>
      <c r="HKR130" s="43"/>
      <c r="HKS130" s="43"/>
      <c r="HKT130" s="43"/>
      <c r="HKU130" s="43"/>
      <c r="HKV130" s="43"/>
      <c r="HKW130" s="43"/>
      <c r="HKX130" s="43"/>
      <c r="HKY130" s="43"/>
      <c r="HKZ130" s="43"/>
      <c r="HLA130" s="43"/>
      <c r="HLB130" s="43"/>
      <c r="HLC130" s="43"/>
      <c r="HLD130" s="43"/>
      <c r="HLE130" s="43"/>
      <c r="HLF130" s="43"/>
      <c r="HLG130" s="43"/>
      <c r="HLH130" s="43"/>
      <c r="HLI130" s="43"/>
      <c r="HLJ130" s="43"/>
      <c r="HLK130" s="43"/>
      <c r="HLL130" s="43"/>
      <c r="HLM130" s="43"/>
      <c r="HLN130" s="43"/>
      <c r="HLO130" s="43"/>
      <c r="HLP130" s="43"/>
      <c r="HLQ130" s="43"/>
      <c r="HLR130" s="43"/>
      <c r="HLS130" s="43"/>
      <c r="HLT130" s="43"/>
      <c r="HLU130" s="43"/>
      <c r="HLV130" s="43"/>
      <c r="HLW130" s="43"/>
      <c r="HLX130" s="43"/>
      <c r="HLY130" s="43"/>
      <c r="HLZ130" s="43"/>
      <c r="HMA130" s="43"/>
      <c r="HMB130" s="43"/>
      <c r="HMC130" s="43"/>
      <c r="HMD130" s="43"/>
      <c r="HME130" s="43"/>
      <c r="HMF130" s="43"/>
      <c r="HMG130" s="43"/>
      <c r="HMH130" s="43"/>
      <c r="HMI130" s="43"/>
      <c r="HMJ130" s="43"/>
      <c r="HMK130" s="43"/>
      <c r="HML130" s="43"/>
      <c r="HMM130" s="43"/>
      <c r="HMN130" s="43"/>
      <c r="HMO130" s="43"/>
      <c r="HMP130" s="43"/>
      <c r="HMQ130" s="43"/>
      <c r="HMR130" s="43"/>
      <c r="HMS130" s="43"/>
      <c r="HMT130" s="43"/>
      <c r="HMU130" s="43"/>
      <c r="HMV130" s="43"/>
      <c r="HMW130" s="43"/>
      <c r="HMX130" s="43"/>
      <c r="HMY130" s="43"/>
      <c r="HMZ130" s="43"/>
      <c r="HNA130" s="43"/>
      <c r="HNB130" s="43"/>
      <c r="HNC130" s="43"/>
      <c r="HND130" s="43"/>
      <c r="HNE130" s="43"/>
      <c r="HNF130" s="43"/>
      <c r="HNG130" s="43"/>
      <c r="HNH130" s="43"/>
      <c r="HNI130" s="43"/>
      <c r="HNJ130" s="43"/>
      <c r="HNK130" s="43"/>
      <c r="HNL130" s="43"/>
      <c r="HNM130" s="43"/>
      <c r="HNN130" s="43"/>
      <c r="HNO130" s="43"/>
      <c r="HNP130" s="43"/>
      <c r="HNQ130" s="43"/>
      <c r="HNR130" s="43"/>
      <c r="HNS130" s="43"/>
      <c r="HNT130" s="43"/>
      <c r="HNU130" s="43"/>
      <c r="HNV130" s="43"/>
      <c r="HNW130" s="43"/>
      <c r="HNX130" s="43"/>
      <c r="HNY130" s="43"/>
      <c r="HNZ130" s="43"/>
      <c r="HOA130" s="43"/>
      <c r="HOB130" s="43"/>
      <c r="HOC130" s="43"/>
      <c r="HOD130" s="43"/>
      <c r="HOE130" s="43"/>
      <c r="HOF130" s="43"/>
      <c r="HOG130" s="43"/>
      <c r="HOH130" s="43"/>
      <c r="HOI130" s="43"/>
      <c r="HOJ130" s="43"/>
      <c r="HOK130" s="43"/>
      <c r="HOL130" s="43"/>
      <c r="HOM130" s="43"/>
      <c r="HON130" s="43"/>
      <c r="HOO130" s="43"/>
      <c r="HOP130" s="43"/>
      <c r="HOQ130" s="43"/>
      <c r="HOR130" s="43"/>
      <c r="HOS130" s="43"/>
      <c r="HOT130" s="43"/>
      <c r="HOU130" s="43"/>
      <c r="HOV130" s="43"/>
      <c r="HOW130" s="43"/>
      <c r="HOX130" s="43"/>
      <c r="HOY130" s="43"/>
      <c r="HOZ130" s="43"/>
      <c r="HPA130" s="43"/>
      <c r="HPB130" s="43"/>
      <c r="HPC130" s="43"/>
      <c r="HPD130" s="43"/>
      <c r="HPE130" s="43"/>
      <c r="HPF130" s="43"/>
      <c r="HPG130" s="43"/>
      <c r="HPH130" s="43"/>
      <c r="HPI130" s="43"/>
      <c r="HPJ130" s="43"/>
      <c r="HPK130" s="43"/>
      <c r="HPL130" s="43"/>
      <c r="HPM130" s="43"/>
      <c r="HPN130" s="43"/>
      <c r="HPO130" s="43"/>
      <c r="HPP130" s="43"/>
      <c r="HPQ130" s="43"/>
      <c r="HPR130" s="43"/>
      <c r="HPS130" s="43"/>
      <c r="HPT130" s="43"/>
      <c r="HPU130" s="43"/>
      <c r="HPV130" s="43"/>
      <c r="HPW130" s="43"/>
      <c r="HPX130" s="43"/>
      <c r="HPY130" s="43"/>
      <c r="HPZ130" s="43"/>
      <c r="HQA130" s="43"/>
      <c r="HQB130" s="43"/>
      <c r="HQC130" s="43"/>
      <c r="HQD130" s="43"/>
      <c r="HQE130" s="43"/>
      <c r="HQF130" s="43"/>
      <c r="HQG130" s="43"/>
      <c r="HQH130" s="43"/>
      <c r="HQI130" s="43"/>
      <c r="HQJ130" s="43"/>
      <c r="HQK130" s="43"/>
      <c r="HQL130" s="43"/>
      <c r="HQM130" s="43"/>
      <c r="HQN130" s="43"/>
      <c r="HQO130" s="43"/>
      <c r="HQP130" s="43"/>
      <c r="HQQ130" s="43"/>
      <c r="HQR130" s="43"/>
      <c r="HQS130" s="43"/>
      <c r="HQT130" s="43"/>
      <c r="HQU130" s="43"/>
      <c r="HQV130" s="43"/>
      <c r="HQW130" s="43"/>
      <c r="HQX130" s="43"/>
      <c r="HQY130" s="43"/>
      <c r="HQZ130" s="43"/>
      <c r="HRA130" s="43"/>
      <c r="HRB130" s="43"/>
      <c r="HRC130" s="43"/>
      <c r="HRD130" s="43"/>
      <c r="HRE130" s="43"/>
      <c r="HRF130" s="43"/>
      <c r="HRG130" s="43"/>
      <c r="HRH130" s="43"/>
      <c r="HRI130" s="43"/>
      <c r="HRJ130" s="43"/>
      <c r="HRK130" s="43"/>
      <c r="HRL130" s="43"/>
      <c r="HRM130" s="43"/>
      <c r="HRN130" s="43"/>
      <c r="HRO130" s="43"/>
      <c r="HRP130" s="43"/>
      <c r="HRQ130" s="43"/>
      <c r="HRR130" s="43"/>
      <c r="HRS130" s="43"/>
      <c r="HRT130" s="43"/>
      <c r="HRU130" s="43"/>
      <c r="HRV130" s="43"/>
      <c r="HRW130" s="43"/>
      <c r="HRX130" s="43"/>
      <c r="HRY130" s="43"/>
      <c r="HRZ130" s="43"/>
      <c r="HSA130" s="43"/>
      <c r="HSB130" s="43"/>
      <c r="HSC130" s="43"/>
      <c r="HSD130" s="43"/>
      <c r="HSE130" s="43"/>
      <c r="HSF130" s="43"/>
      <c r="HSG130" s="43"/>
      <c r="HSH130" s="43"/>
      <c r="HSI130" s="43"/>
      <c r="HSJ130" s="43"/>
      <c r="HSK130" s="43"/>
      <c r="HSL130" s="43"/>
      <c r="HSM130" s="43"/>
      <c r="HSN130" s="43"/>
      <c r="HSO130" s="43"/>
      <c r="HSP130" s="43"/>
      <c r="HSQ130" s="43"/>
      <c r="HSR130" s="43"/>
      <c r="HSS130" s="43"/>
      <c r="HST130" s="43"/>
      <c r="HSU130" s="43"/>
      <c r="HSV130" s="43"/>
      <c r="HSW130" s="43"/>
      <c r="HSX130" s="43"/>
      <c r="HSY130" s="43"/>
      <c r="HSZ130" s="43"/>
      <c r="HTA130" s="43"/>
      <c r="HTB130" s="43"/>
      <c r="HTC130" s="43"/>
      <c r="HTD130" s="43"/>
      <c r="HTE130" s="43"/>
      <c r="HTF130" s="43"/>
      <c r="HTG130" s="43"/>
      <c r="HTH130" s="43"/>
      <c r="HTI130" s="43"/>
      <c r="HTJ130" s="43"/>
      <c r="HTK130" s="43"/>
      <c r="HTL130" s="43"/>
      <c r="HTM130" s="43"/>
      <c r="HTN130" s="43"/>
      <c r="HTO130" s="43"/>
      <c r="HTP130" s="43"/>
      <c r="HTQ130" s="43"/>
      <c r="HTR130" s="43"/>
      <c r="HTS130" s="43"/>
      <c r="HTT130" s="43"/>
      <c r="HTU130" s="43"/>
      <c r="HTV130" s="43"/>
      <c r="HTW130" s="43"/>
      <c r="HTX130" s="43"/>
      <c r="HTY130" s="43"/>
      <c r="HTZ130" s="43"/>
      <c r="HUA130" s="43"/>
      <c r="HUB130" s="43"/>
      <c r="HUC130" s="43"/>
      <c r="HUD130" s="43"/>
      <c r="HUE130" s="43"/>
      <c r="HUF130" s="43"/>
      <c r="HUG130" s="43"/>
      <c r="HUH130" s="43"/>
      <c r="HUI130" s="43"/>
      <c r="HUJ130" s="43"/>
      <c r="HUK130" s="43"/>
      <c r="HUL130" s="43"/>
      <c r="HUM130" s="43"/>
      <c r="HUN130" s="43"/>
      <c r="HUO130" s="43"/>
      <c r="HUP130" s="43"/>
      <c r="HUQ130" s="43"/>
      <c r="HUR130" s="43"/>
      <c r="HUS130" s="43"/>
      <c r="HUT130" s="43"/>
      <c r="HUU130" s="43"/>
      <c r="HUV130" s="43"/>
      <c r="HUW130" s="43"/>
      <c r="HUX130" s="43"/>
      <c r="HUY130" s="43"/>
      <c r="HUZ130" s="43"/>
      <c r="HVA130" s="43"/>
      <c r="HVB130" s="43"/>
      <c r="HVC130" s="43"/>
      <c r="HVD130" s="43"/>
      <c r="HVE130" s="43"/>
      <c r="HVF130" s="43"/>
      <c r="HVG130" s="43"/>
      <c r="HVH130" s="43"/>
      <c r="HVI130" s="43"/>
      <c r="HVJ130" s="43"/>
      <c r="HVK130" s="43"/>
      <c r="HVL130" s="43"/>
      <c r="HVM130" s="43"/>
      <c r="HVN130" s="43"/>
      <c r="HVO130" s="43"/>
      <c r="HVP130" s="43"/>
      <c r="HVQ130" s="43"/>
      <c r="HVR130" s="43"/>
      <c r="HVS130" s="43"/>
      <c r="HVT130" s="43"/>
      <c r="HVU130" s="43"/>
      <c r="HVV130" s="43"/>
      <c r="HVW130" s="43"/>
      <c r="HVX130" s="43"/>
      <c r="HVY130" s="43"/>
      <c r="HVZ130" s="43"/>
      <c r="HWA130" s="43"/>
      <c r="HWB130" s="43"/>
      <c r="HWC130" s="43"/>
      <c r="HWD130" s="43"/>
      <c r="HWE130" s="43"/>
      <c r="HWF130" s="43"/>
      <c r="HWG130" s="43"/>
      <c r="HWH130" s="43"/>
      <c r="HWI130" s="43"/>
      <c r="HWJ130" s="43"/>
      <c r="HWK130" s="43"/>
      <c r="HWL130" s="43"/>
      <c r="HWM130" s="43"/>
      <c r="HWN130" s="43"/>
      <c r="HWO130" s="43"/>
      <c r="HWP130" s="43"/>
      <c r="HWQ130" s="43"/>
      <c r="HWR130" s="43"/>
      <c r="HWS130" s="43"/>
      <c r="HWT130" s="43"/>
      <c r="HWU130" s="43"/>
      <c r="HWV130" s="43"/>
      <c r="HWW130" s="43"/>
      <c r="HWX130" s="43"/>
      <c r="HWY130" s="43"/>
      <c r="HWZ130" s="43"/>
      <c r="HXA130" s="43"/>
      <c r="HXB130" s="43"/>
      <c r="HXC130" s="43"/>
      <c r="HXD130" s="43"/>
      <c r="HXE130" s="43"/>
      <c r="HXF130" s="43"/>
      <c r="HXG130" s="43"/>
      <c r="HXH130" s="43"/>
      <c r="HXI130" s="43"/>
      <c r="HXJ130" s="43"/>
      <c r="HXK130" s="43"/>
      <c r="HXL130" s="43"/>
      <c r="HXM130" s="43"/>
      <c r="HXN130" s="43"/>
      <c r="HXO130" s="43"/>
      <c r="HXP130" s="43"/>
      <c r="HXQ130" s="43"/>
      <c r="HXR130" s="43"/>
      <c r="HXS130" s="43"/>
      <c r="HXT130" s="43"/>
      <c r="HXU130" s="43"/>
      <c r="HXV130" s="43"/>
      <c r="HXW130" s="43"/>
      <c r="HXX130" s="43"/>
      <c r="HXY130" s="43"/>
      <c r="HXZ130" s="43"/>
      <c r="HYA130" s="43"/>
      <c r="HYB130" s="43"/>
      <c r="HYC130" s="43"/>
      <c r="HYD130" s="43"/>
      <c r="HYE130" s="43"/>
      <c r="HYF130" s="43"/>
      <c r="HYG130" s="43"/>
      <c r="HYH130" s="43"/>
      <c r="HYI130" s="43"/>
      <c r="HYJ130" s="43"/>
      <c r="HYK130" s="43"/>
      <c r="HYL130" s="43"/>
      <c r="HYM130" s="43"/>
      <c r="HYN130" s="43"/>
      <c r="HYO130" s="43"/>
      <c r="HYP130" s="43"/>
      <c r="HYQ130" s="43"/>
      <c r="HYR130" s="43"/>
      <c r="HYS130" s="43"/>
      <c r="HYT130" s="43"/>
      <c r="HYU130" s="43"/>
      <c r="HYV130" s="43"/>
      <c r="HYW130" s="43"/>
      <c r="HYX130" s="43"/>
      <c r="HYY130" s="43"/>
      <c r="HYZ130" s="43"/>
      <c r="HZA130" s="43"/>
      <c r="HZB130" s="43"/>
      <c r="HZC130" s="43"/>
      <c r="HZD130" s="43"/>
      <c r="HZE130" s="43"/>
      <c r="HZF130" s="43"/>
      <c r="HZG130" s="43"/>
      <c r="HZH130" s="43"/>
      <c r="HZI130" s="43"/>
      <c r="HZJ130" s="43"/>
      <c r="HZK130" s="43"/>
      <c r="HZL130" s="43"/>
      <c r="HZM130" s="43"/>
      <c r="HZN130" s="43"/>
      <c r="HZO130" s="43"/>
      <c r="HZP130" s="43"/>
      <c r="HZQ130" s="43"/>
      <c r="HZR130" s="43"/>
      <c r="HZS130" s="43"/>
      <c r="HZT130" s="43"/>
      <c r="HZU130" s="43"/>
      <c r="HZV130" s="43"/>
      <c r="HZW130" s="43"/>
      <c r="HZX130" s="43"/>
      <c r="HZY130" s="43"/>
      <c r="HZZ130" s="43"/>
      <c r="IAA130" s="43"/>
      <c r="IAB130" s="43"/>
      <c r="IAC130" s="43"/>
      <c r="IAD130" s="43"/>
      <c r="IAE130" s="43"/>
      <c r="IAF130" s="43"/>
      <c r="IAG130" s="43"/>
      <c r="IAH130" s="43"/>
      <c r="IAI130" s="43"/>
      <c r="IAJ130" s="43"/>
      <c r="IAK130" s="43"/>
      <c r="IAL130" s="43"/>
      <c r="IAM130" s="43"/>
      <c r="IAN130" s="43"/>
      <c r="IAO130" s="43"/>
      <c r="IAP130" s="43"/>
      <c r="IAQ130" s="43"/>
      <c r="IAR130" s="43"/>
      <c r="IAS130" s="43"/>
      <c r="IAT130" s="43"/>
      <c r="IAU130" s="43"/>
      <c r="IAV130" s="43"/>
      <c r="IAW130" s="43"/>
      <c r="IAX130" s="43"/>
      <c r="IAY130" s="43"/>
      <c r="IAZ130" s="43"/>
      <c r="IBA130" s="43"/>
      <c r="IBB130" s="43"/>
      <c r="IBC130" s="43"/>
      <c r="IBD130" s="43"/>
      <c r="IBE130" s="43"/>
      <c r="IBF130" s="43"/>
      <c r="IBG130" s="43"/>
      <c r="IBH130" s="43"/>
      <c r="IBI130" s="43"/>
      <c r="IBJ130" s="43"/>
      <c r="IBK130" s="43"/>
      <c r="IBL130" s="43"/>
      <c r="IBM130" s="43"/>
      <c r="IBN130" s="43"/>
      <c r="IBO130" s="43"/>
      <c r="IBP130" s="43"/>
      <c r="IBQ130" s="43"/>
      <c r="IBR130" s="43"/>
      <c r="IBS130" s="43"/>
      <c r="IBT130" s="43"/>
      <c r="IBU130" s="43"/>
      <c r="IBV130" s="43"/>
      <c r="IBW130" s="43"/>
      <c r="IBX130" s="43"/>
      <c r="IBY130" s="43"/>
      <c r="IBZ130" s="43"/>
      <c r="ICA130" s="43"/>
      <c r="ICB130" s="43"/>
      <c r="ICC130" s="43"/>
      <c r="ICD130" s="43"/>
      <c r="ICE130" s="43"/>
      <c r="ICF130" s="43"/>
      <c r="ICG130" s="43"/>
      <c r="ICH130" s="43"/>
      <c r="ICI130" s="43"/>
      <c r="ICJ130" s="43"/>
      <c r="ICK130" s="43"/>
      <c r="ICL130" s="43"/>
      <c r="ICM130" s="43"/>
      <c r="ICN130" s="43"/>
      <c r="ICO130" s="43"/>
      <c r="ICP130" s="43"/>
      <c r="ICQ130" s="43"/>
      <c r="ICR130" s="43"/>
      <c r="ICS130" s="43"/>
      <c r="ICT130" s="43"/>
      <c r="ICU130" s="43"/>
      <c r="ICV130" s="43"/>
      <c r="ICW130" s="43"/>
      <c r="ICX130" s="43"/>
      <c r="ICY130" s="43"/>
      <c r="ICZ130" s="43"/>
      <c r="IDA130" s="43"/>
      <c r="IDB130" s="43"/>
      <c r="IDC130" s="43"/>
      <c r="IDD130" s="43"/>
      <c r="IDE130" s="43"/>
      <c r="IDF130" s="43"/>
      <c r="IDG130" s="43"/>
      <c r="IDH130" s="43"/>
      <c r="IDI130" s="43"/>
      <c r="IDJ130" s="43"/>
      <c r="IDK130" s="43"/>
      <c r="IDL130" s="43"/>
      <c r="IDM130" s="43"/>
      <c r="IDN130" s="43"/>
      <c r="IDO130" s="43"/>
      <c r="IDP130" s="43"/>
      <c r="IDQ130" s="43"/>
      <c r="IDR130" s="43"/>
      <c r="IDS130" s="43"/>
      <c r="IDT130" s="43"/>
      <c r="IDU130" s="43"/>
      <c r="IDV130" s="43"/>
      <c r="IDW130" s="43"/>
      <c r="IDX130" s="43"/>
      <c r="IDY130" s="43"/>
      <c r="IDZ130" s="43"/>
      <c r="IEA130" s="43"/>
      <c r="IEB130" s="43"/>
      <c r="IEC130" s="43"/>
      <c r="IED130" s="43"/>
      <c r="IEE130" s="43"/>
      <c r="IEF130" s="43"/>
      <c r="IEG130" s="43"/>
      <c r="IEH130" s="43"/>
      <c r="IEI130" s="43"/>
      <c r="IEJ130" s="43"/>
      <c r="IEK130" s="43"/>
      <c r="IEL130" s="43"/>
      <c r="IEM130" s="43"/>
      <c r="IEN130" s="43"/>
      <c r="IEO130" s="43"/>
      <c r="IEP130" s="43"/>
      <c r="IEQ130" s="43"/>
      <c r="IER130" s="43"/>
      <c r="IES130" s="43"/>
      <c r="IET130" s="43"/>
      <c r="IEU130" s="43"/>
      <c r="IEV130" s="43"/>
      <c r="IEW130" s="43"/>
      <c r="IEX130" s="43"/>
      <c r="IEY130" s="43"/>
      <c r="IEZ130" s="43"/>
      <c r="IFA130" s="43"/>
      <c r="IFB130" s="43"/>
      <c r="IFC130" s="43"/>
      <c r="IFD130" s="43"/>
      <c r="IFE130" s="43"/>
      <c r="IFF130" s="43"/>
      <c r="IFG130" s="43"/>
      <c r="IFH130" s="43"/>
      <c r="IFI130" s="43"/>
      <c r="IFJ130" s="43"/>
      <c r="IFK130" s="43"/>
      <c r="IFL130" s="43"/>
      <c r="IFM130" s="43"/>
      <c r="IFN130" s="43"/>
      <c r="IFO130" s="43"/>
      <c r="IFP130" s="43"/>
      <c r="IFQ130" s="43"/>
      <c r="IFR130" s="43"/>
      <c r="IFS130" s="43"/>
      <c r="IFT130" s="43"/>
      <c r="IFU130" s="43"/>
      <c r="IFV130" s="43"/>
      <c r="IFW130" s="43"/>
      <c r="IFX130" s="43"/>
      <c r="IFY130" s="43"/>
      <c r="IFZ130" s="43"/>
      <c r="IGA130" s="43"/>
      <c r="IGB130" s="43"/>
      <c r="IGC130" s="43"/>
      <c r="IGD130" s="43"/>
      <c r="IGE130" s="43"/>
      <c r="IGF130" s="43"/>
      <c r="IGG130" s="43"/>
      <c r="IGH130" s="43"/>
      <c r="IGI130" s="43"/>
      <c r="IGJ130" s="43"/>
      <c r="IGK130" s="43"/>
      <c r="IGL130" s="43"/>
      <c r="IGM130" s="43"/>
      <c r="IGN130" s="43"/>
      <c r="IGO130" s="43"/>
      <c r="IGP130" s="43"/>
      <c r="IGQ130" s="43"/>
      <c r="IGR130" s="43"/>
      <c r="IGS130" s="43"/>
      <c r="IGT130" s="43"/>
      <c r="IGU130" s="43"/>
      <c r="IGV130" s="43"/>
      <c r="IGW130" s="43"/>
      <c r="IGX130" s="43"/>
      <c r="IGY130" s="43"/>
      <c r="IGZ130" s="43"/>
      <c r="IHA130" s="43"/>
      <c r="IHB130" s="43"/>
      <c r="IHC130" s="43"/>
      <c r="IHD130" s="43"/>
      <c r="IHE130" s="43"/>
      <c r="IHF130" s="43"/>
      <c r="IHG130" s="43"/>
      <c r="IHH130" s="43"/>
      <c r="IHI130" s="43"/>
      <c r="IHJ130" s="43"/>
      <c r="IHK130" s="43"/>
      <c r="IHL130" s="43"/>
      <c r="IHM130" s="43"/>
      <c r="IHN130" s="43"/>
      <c r="IHO130" s="43"/>
      <c r="IHP130" s="43"/>
      <c r="IHQ130" s="43"/>
      <c r="IHR130" s="43"/>
      <c r="IHS130" s="43"/>
      <c r="IHT130" s="43"/>
      <c r="IHU130" s="43"/>
      <c r="IHV130" s="43"/>
      <c r="IHW130" s="43"/>
      <c r="IHX130" s="43"/>
      <c r="IHY130" s="43"/>
      <c r="IHZ130" s="43"/>
      <c r="IIA130" s="43"/>
      <c r="IIB130" s="43"/>
      <c r="IIC130" s="43"/>
      <c r="IID130" s="43"/>
      <c r="IIE130" s="43"/>
      <c r="IIF130" s="43"/>
      <c r="IIG130" s="43"/>
      <c r="IIH130" s="43"/>
      <c r="III130" s="43"/>
      <c r="IIJ130" s="43"/>
      <c r="IIK130" s="43"/>
      <c r="IIL130" s="43"/>
      <c r="IIM130" s="43"/>
      <c r="IIN130" s="43"/>
      <c r="IIO130" s="43"/>
      <c r="IIP130" s="43"/>
      <c r="IIQ130" s="43"/>
      <c r="IIR130" s="43"/>
      <c r="IIS130" s="43"/>
      <c r="IIT130" s="43"/>
      <c r="IIU130" s="43"/>
      <c r="IIV130" s="43"/>
      <c r="IIW130" s="43"/>
      <c r="IIX130" s="43"/>
      <c r="IIY130" s="43"/>
      <c r="IIZ130" s="43"/>
      <c r="IJA130" s="43"/>
      <c r="IJB130" s="43"/>
      <c r="IJC130" s="43"/>
      <c r="IJD130" s="43"/>
      <c r="IJE130" s="43"/>
      <c r="IJF130" s="43"/>
      <c r="IJG130" s="43"/>
      <c r="IJH130" s="43"/>
      <c r="IJI130" s="43"/>
      <c r="IJJ130" s="43"/>
      <c r="IJK130" s="43"/>
      <c r="IJL130" s="43"/>
      <c r="IJM130" s="43"/>
      <c r="IJN130" s="43"/>
      <c r="IJO130" s="43"/>
      <c r="IJP130" s="43"/>
      <c r="IJQ130" s="43"/>
      <c r="IJR130" s="43"/>
      <c r="IJS130" s="43"/>
      <c r="IJT130" s="43"/>
      <c r="IJU130" s="43"/>
      <c r="IJV130" s="43"/>
      <c r="IJW130" s="43"/>
      <c r="IJX130" s="43"/>
      <c r="IJY130" s="43"/>
      <c r="IJZ130" s="43"/>
      <c r="IKA130" s="43"/>
      <c r="IKB130" s="43"/>
      <c r="IKC130" s="43"/>
      <c r="IKD130" s="43"/>
      <c r="IKE130" s="43"/>
      <c r="IKF130" s="43"/>
      <c r="IKG130" s="43"/>
      <c r="IKH130" s="43"/>
      <c r="IKI130" s="43"/>
      <c r="IKJ130" s="43"/>
      <c r="IKK130" s="43"/>
      <c r="IKL130" s="43"/>
      <c r="IKM130" s="43"/>
      <c r="IKN130" s="43"/>
      <c r="IKO130" s="43"/>
      <c r="IKP130" s="43"/>
      <c r="IKQ130" s="43"/>
      <c r="IKR130" s="43"/>
      <c r="IKS130" s="43"/>
      <c r="IKT130" s="43"/>
      <c r="IKU130" s="43"/>
      <c r="IKV130" s="43"/>
      <c r="IKW130" s="43"/>
      <c r="IKX130" s="43"/>
      <c r="IKY130" s="43"/>
      <c r="IKZ130" s="43"/>
      <c r="ILA130" s="43"/>
      <c r="ILB130" s="43"/>
      <c r="ILC130" s="43"/>
      <c r="ILD130" s="43"/>
      <c r="ILE130" s="43"/>
      <c r="ILF130" s="43"/>
      <c r="ILG130" s="43"/>
      <c r="ILH130" s="43"/>
      <c r="ILI130" s="43"/>
      <c r="ILJ130" s="43"/>
      <c r="ILK130" s="43"/>
      <c r="ILL130" s="43"/>
      <c r="ILM130" s="43"/>
      <c r="ILN130" s="43"/>
      <c r="ILO130" s="43"/>
      <c r="ILP130" s="43"/>
      <c r="ILQ130" s="43"/>
      <c r="ILR130" s="43"/>
      <c r="ILS130" s="43"/>
      <c r="ILT130" s="43"/>
      <c r="ILU130" s="43"/>
      <c r="ILV130" s="43"/>
      <c r="ILW130" s="43"/>
      <c r="ILX130" s="43"/>
      <c r="ILY130" s="43"/>
      <c r="ILZ130" s="43"/>
      <c r="IMA130" s="43"/>
      <c r="IMB130" s="43"/>
      <c r="IMC130" s="43"/>
      <c r="IMD130" s="43"/>
      <c r="IME130" s="43"/>
      <c r="IMF130" s="43"/>
      <c r="IMG130" s="43"/>
      <c r="IMH130" s="43"/>
      <c r="IMI130" s="43"/>
      <c r="IMJ130" s="43"/>
      <c r="IMK130" s="43"/>
      <c r="IML130" s="43"/>
      <c r="IMM130" s="43"/>
      <c r="IMN130" s="43"/>
      <c r="IMO130" s="43"/>
      <c r="IMP130" s="43"/>
      <c r="IMQ130" s="43"/>
      <c r="IMR130" s="43"/>
      <c r="IMS130" s="43"/>
      <c r="IMT130" s="43"/>
      <c r="IMU130" s="43"/>
      <c r="IMV130" s="43"/>
      <c r="IMW130" s="43"/>
      <c r="IMX130" s="43"/>
      <c r="IMY130" s="43"/>
      <c r="IMZ130" s="43"/>
      <c r="INA130" s="43"/>
      <c r="INB130" s="43"/>
      <c r="INC130" s="43"/>
      <c r="IND130" s="43"/>
      <c r="INE130" s="43"/>
      <c r="INF130" s="43"/>
      <c r="ING130" s="43"/>
      <c r="INH130" s="43"/>
      <c r="INI130" s="43"/>
      <c r="INJ130" s="43"/>
      <c r="INK130" s="43"/>
      <c r="INL130" s="43"/>
      <c r="INM130" s="43"/>
      <c r="INN130" s="43"/>
      <c r="INO130" s="43"/>
      <c r="INP130" s="43"/>
      <c r="INQ130" s="43"/>
      <c r="INR130" s="43"/>
      <c r="INS130" s="43"/>
      <c r="INT130" s="43"/>
      <c r="INU130" s="43"/>
      <c r="INV130" s="43"/>
      <c r="INW130" s="43"/>
      <c r="INX130" s="43"/>
      <c r="INY130" s="43"/>
      <c r="INZ130" s="43"/>
      <c r="IOA130" s="43"/>
      <c r="IOB130" s="43"/>
      <c r="IOC130" s="43"/>
      <c r="IOD130" s="43"/>
      <c r="IOE130" s="43"/>
      <c r="IOF130" s="43"/>
      <c r="IOG130" s="43"/>
      <c r="IOH130" s="43"/>
      <c r="IOI130" s="43"/>
      <c r="IOJ130" s="43"/>
      <c r="IOK130" s="43"/>
      <c r="IOL130" s="43"/>
      <c r="IOM130" s="43"/>
      <c r="ION130" s="43"/>
      <c r="IOO130" s="43"/>
      <c r="IOP130" s="43"/>
      <c r="IOQ130" s="43"/>
      <c r="IOR130" s="43"/>
      <c r="IOS130" s="43"/>
      <c r="IOT130" s="43"/>
      <c r="IOU130" s="43"/>
      <c r="IOV130" s="43"/>
      <c r="IOW130" s="43"/>
      <c r="IOX130" s="43"/>
      <c r="IOY130" s="43"/>
      <c r="IOZ130" s="43"/>
      <c r="IPA130" s="43"/>
      <c r="IPB130" s="43"/>
      <c r="IPC130" s="43"/>
      <c r="IPD130" s="43"/>
      <c r="IPE130" s="43"/>
      <c r="IPF130" s="43"/>
      <c r="IPG130" s="43"/>
      <c r="IPH130" s="43"/>
      <c r="IPI130" s="43"/>
      <c r="IPJ130" s="43"/>
      <c r="IPK130" s="43"/>
      <c r="IPL130" s="43"/>
      <c r="IPM130" s="43"/>
      <c r="IPN130" s="43"/>
      <c r="IPO130" s="43"/>
      <c r="IPP130" s="43"/>
      <c r="IPQ130" s="43"/>
      <c r="IPR130" s="43"/>
      <c r="IPS130" s="43"/>
      <c r="IPT130" s="43"/>
      <c r="IPU130" s="43"/>
      <c r="IPV130" s="43"/>
      <c r="IPW130" s="43"/>
      <c r="IPX130" s="43"/>
      <c r="IPY130" s="43"/>
      <c r="IPZ130" s="43"/>
      <c r="IQA130" s="43"/>
      <c r="IQB130" s="43"/>
      <c r="IQC130" s="43"/>
      <c r="IQD130" s="43"/>
      <c r="IQE130" s="43"/>
      <c r="IQF130" s="43"/>
      <c r="IQG130" s="43"/>
      <c r="IQH130" s="43"/>
      <c r="IQI130" s="43"/>
      <c r="IQJ130" s="43"/>
      <c r="IQK130" s="43"/>
      <c r="IQL130" s="43"/>
      <c r="IQM130" s="43"/>
      <c r="IQN130" s="43"/>
      <c r="IQO130" s="43"/>
      <c r="IQP130" s="43"/>
      <c r="IQQ130" s="43"/>
      <c r="IQR130" s="43"/>
      <c r="IQS130" s="43"/>
      <c r="IQT130" s="43"/>
      <c r="IQU130" s="43"/>
      <c r="IQV130" s="43"/>
      <c r="IQW130" s="43"/>
      <c r="IQX130" s="43"/>
      <c r="IQY130" s="43"/>
      <c r="IQZ130" s="43"/>
      <c r="IRA130" s="43"/>
      <c r="IRB130" s="43"/>
      <c r="IRC130" s="43"/>
      <c r="IRD130" s="43"/>
      <c r="IRE130" s="43"/>
      <c r="IRF130" s="43"/>
      <c r="IRG130" s="43"/>
      <c r="IRH130" s="43"/>
      <c r="IRI130" s="43"/>
      <c r="IRJ130" s="43"/>
      <c r="IRK130" s="43"/>
      <c r="IRL130" s="43"/>
      <c r="IRM130" s="43"/>
      <c r="IRN130" s="43"/>
      <c r="IRO130" s="43"/>
      <c r="IRP130" s="43"/>
      <c r="IRQ130" s="43"/>
      <c r="IRR130" s="43"/>
      <c r="IRS130" s="43"/>
      <c r="IRT130" s="43"/>
      <c r="IRU130" s="43"/>
      <c r="IRV130" s="43"/>
      <c r="IRW130" s="43"/>
      <c r="IRX130" s="43"/>
      <c r="IRY130" s="43"/>
      <c r="IRZ130" s="43"/>
      <c r="ISA130" s="43"/>
      <c r="ISB130" s="43"/>
      <c r="ISC130" s="43"/>
      <c r="ISD130" s="43"/>
      <c r="ISE130" s="43"/>
      <c r="ISF130" s="43"/>
      <c r="ISG130" s="43"/>
      <c r="ISH130" s="43"/>
      <c r="ISI130" s="43"/>
      <c r="ISJ130" s="43"/>
      <c r="ISK130" s="43"/>
      <c r="ISL130" s="43"/>
      <c r="ISM130" s="43"/>
      <c r="ISN130" s="43"/>
      <c r="ISO130" s="43"/>
      <c r="ISP130" s="43"/>
      <c r="ISQ130" s="43"/>
      <c r="ISR130" s="43"/>
      <c r="ISS130" s="43"/>
      <c r="IST130" s="43"/>
      <c r="ISU130" s="43"/>
      <c r="ISV130" s="43"/>
      <c r="ISW130" s="43"/>
      <c r="ISX130" s="43"/>
      <c r="ISY130" s="43"/>
      <c r="ISZ130" s="43"/>
      <c r="ITA130" s="43"/>
      <c r="ITB130" s="43"/>
      <c r="ITC130" s="43"/>
      <c r="ITD130" s="43"/>
      <c r="ITE130" s="43"/>
      <c r="ITF130" s="43"/>
      <c r="ITG130" s="43"/>
      <c r="ITH130" s="43"/>
      <c r="ITI130" s="43"/>
      <c r="ITJ130" s="43"/>
      <c r="ITK130" s="43"/>
      <c r="ITL130" s="43"/>
      <c r="ITM130" s="43"/>
      <c r="ITN130" s="43"/>
      <c r="ITO130" s="43"/>
      <c r="ITP130" s="43"/>
      <c r="ITQ130" s="43"/>
      <c r="ITR130" s="43"/>
      <c r="ITS130" s="43"/>
      <c r="ITT130" s="43"/>
      <c r="ITU130" s="43"/>
      <c r="ITV130" s="43"/>
      <c r="ITW130" s="43"/>
      <c r="ITX130" s="43"/>
      <c r="ITY130" s="43"/>
      <c r="ITZ130" s="43"/>
      <c r="IUA130" s="43"/>
      <c r="IUB130" s="43"/>
      <c r="IUC130" s="43"/>
      <c r="IUD130" s="43"/>
      <c r="IUE130" s="43"/>
      <c r="IUF130" s="43"/>
      <c r="IUG130" s="43"/>
      <c r="IUH130" s="43"/>
      <c r="IUI130" s="43"/>
      <c r="IUJ130" s="43"/>
      <c r="IUK130" s="43"/>
      <c r="IUL130" s="43"/>
      <c r="IUM130" s="43"/>
      <c r="IUN130" s="43"/>
      <c r="IUO130" s="43"/>
      <c r="IUP130" s="43"/>
      <c r="IUQ130" s="43"/>
      <c r="IUR130" s="43"/>
      <c r="IUS130" s="43"/>
      <c r="IUT130" s="43"/>
      <c r="IUU130" s="43"/>
      <c r="IUV130" s="43"/>
      <c r="IUW130" s="43"/>
      <c r="IUX130" s="43"/>
      <c r="IUY130" s="43"/>
      <c r="IUZ130" s="43"/>
      <c r="IVA130" s="43"/>
      <c r="IVB130" s="43"/>
      <c r="IVC130" s="43"/>
      <c r="IVD130" s="43"/>
      <c r="IVE130" s="43"/>
      <c r="IVF130" s="43"/>
      <c r="IVG130" s="43"/>
      <c r="IVH130" s="43"/>
      <c r="IVI130" s="43"/>
      <c r="IVJ130" s="43"/>
      <c r="IVK130" s="43"/>
      <c r="IVL130" s="43"/>
      <c r="IVM130" s="43"/>
      <c r="IVN130" s="43"/>
      <c r="IVO130" s="43"/>
      <c r="IVP130" s="43"/>
      <c r="IVQ130" s="43"/>
      <c r="IVR130" s="43"/>
      <c r="IVS130" s="43"/>
      <c r="IVT130" s="43"/>
      <c r="IVU130" s="43"/>
      <c r="IVV130" s="43"/>
      <c r="IVW130" s="43"/>
      <c r="IVX130" s="43"/>
      <c r="IVY130" s="43"/>
      <c r="IVZ130" s="43"/>
      <c r="IWA130" s="43"/>
      <c r="IWB130" s="43"/>
      <c r="IWC130" s="43"/>
      <c r="IWD130" s="43"/>
      <c r="IWE130" s="43"/>
      <c r="IWF130" s="43"/>
      <c r="IWG130" s="43"/>
      <c r="IWH130" s="43"/>
      <c r="IWI130" s="43"/>
      <c r="IWJ130" s="43"/>
      <c r="IWK130" s="43"/>
      <c r="IWL130" s="43"/>
      <c r="IWM130" s="43"/>
      <c r="IWN130" s="43"/>
      <c r="IWO130" s="43"/>
      <c r="IWP130" s="43"/>
      <c r="IWQ130" s="43"/>
      <c r="IWR130" s="43"/>
      <c r="IWS130" s="43"/>
      <c r="IWT130" s="43"/>
      <c r="IWU130" s="43"/>
      <c r="IWV130" s="43"/>
      <c r="IWW130" s="43"/>
      <c r="IWX130" s="43"/>
      <c r="IWY130" s="43"/>
      <c r="IWZ130" s="43"/>
      <c r="IXA130" s="43"/>
      <c r="IXB130" s="43"/>
      <c r="IXC130" s="43"/>
      <c r="IXD130" s="43"/>
      <c r="IXE130" s="43"/>
      <c r="IXF130" s="43"/>
      <c r="IXG130" s="43"/>
      <c r="IXH130" s="43"/>
      <c r="IXI130" s="43"/>
      <c r="IXJ130" s="43"/>
      <c r="IXK130" s="43"/>
      <c r="IXL130" s="43"/>
      <c r="IXM130" s="43"/>
      <c r="IXN130" s="43"/>
      <c r="IXO130" s="43"/>
      <c r="IXP130" s="43"/>
      <c r="IXQ130" s="43"/>
      <c r="IXR130" s="43"/>
      <c r="IXS130" s="43"/>
      <c r="IXT130" s="43"/>
      <c r="IXU130" s="43"/>
      <c r="IXV130" s="43"/>
      <c r="IXW130" s="43"/>
      <c r="IXX130" s="43"/>
      <c r="IXY130" s="43"/>
      <c r="IXZ130" s="43"/>
      <c r="IYA130" s="43"/>
      <c r="IYB130" s="43"/>
      <c r="IYC130" s="43"/>
      <c r="IYD130" s="43"/>
      <c r="IYE130" s="43"/>
      <c r="IYF130" s="43"/>
      <c r="IYG130" s="43"/>
      <c r="IYH130" s="43"/>
      <c r="IYI130" s="43"/>
      <c r="IYJ130" s="43"/>
      <c r="IYK130" s="43"/>
      <c r="IYL130" s="43"/>
      <c r="IYM130" s="43"/>
      <c r="IYN130" s="43"/>
      <c r="IYO130" s="43"/>
      <c r="IYP130" s="43"/>
      <c r="IYQ130" s="43"/>
      <c r="IYR130" s="43"/>
      <c r="IYS130" s="43"/>
      <c r="IYT130" s="43"/>
      <c r="IYU130" s="43"/>
      <c r="IYV130" s="43"/>
      <c r="IYW130" s="43"/>
      <c r="IYX130" s="43"/>
      <c r="IYY130" s="43"/>
      <c r="IYZ130" s="43"/>
      <c r="IZA130" s="43"/>
      <c r="IZB130" s="43"/>
      <c r="IZC130" s="43"/>
      <c r="IZD130" s="43"/>
      <c r="IZE130" s="43"/>
      <c r="IZF130" s="43"/>
      <c r="IZG130" s="43"/>
      <c r="IZH130" s="43"/>
      <c r="IZI130" s="43"/>
      <c r="IZJ130" s="43"/>
      <c r="IZK130" s="43"/>
      <c r="IZL130" s="43"/>
      <c r="IZM130" s="43"/>
      <c r="IZN130" s="43"/>
      <c r="IZO130" s="43"/>
      <c r="IZP130" s="43"/>
      <c r="IZQ130" s="43"/>
      <c r="IZR130" s="43"/>
      <c r="IZS130" s="43"/>
      <c r="IZT130" s="43"/>
      <c r="IZU130" s="43"/>
      <c r="IZV130" s="43"/>
      <c r="IZW130" s="43"/>
      <c r="IZX130" s="43"/>
      <c r="IZY130" s="43"/>
      <c r="IZZ130" s="43"/>
      <c r="JAA130" s="43"/>
      <c r="JAB130" s="43"/>
      <c r="JAC130" s="43"/>
      <c r="JAD130" s="43"/>
      <c r="JAE130" s="43"/>
      <c r="JAF130" s="43"/>
      <c r="JAG130" s="43"/>
      <c r="JAH130" s="43"/>
      <c r="JAI130" s="43"/>
      <c r="JAJ130" s="43"/>
      <c r="JAK130" s="43"/>
      <c r="JAL130" s="43"/>
      <c r="JAM130" s="43"/>
      <c r="JAN130" s="43"/>
      <c r="JAO130" s="43"/>
      <c r="JAP130" s="43"/>
      <c r="JAQ130" s="43"/>
      <c r="JAR130" s="43"/>
      <c r="JAS130" s="43"/>
      <c r="JAT130" s="43"/>
      <c r="JAU130" s="43"/>
      <c r="JAV130" s="43"/>
      <c r="JAW130" s="43"/>
      <c r="JAX130" s="43"/>
      <c r="JAY130" s="43"/>
      <c r="JAZ130" s="43"/>
      <c r="JBA130" s="43"/>
      <c r="JBB130" s="43"/>
      <c r="JBC130" s="43"/>
      <c r="JBD130" s="43"/>
      <c r="JBE130" s="43"/>
      <c r="JBF130" s="43"/>
      <c r="JBG130" s="43"/>
      <c r="JBH130" s="43"/>
      <c r="JBI130" s="43"/>
      <c r="JBJ130" s="43"/>
      <c r="JBK130" s="43"/>
      <c r="JBL130" s="43"/>
      <c r="JBM130" s="43"/>
      <c r="JBN130" s="43"/>
      <c r="JBO130" s="43"/>
      <c r="JBP130" s="43"/>
      <c r="JBQ130" s="43"/>
      <c r="JBR130" s="43"/>
      <c r="JBS130" s="43"/>
      <c r="JBT130" s="43"/>
      <c r="JBU130" s="43"/>
      <c r="JBV130" s="43"/>
      <c r="JBW130" s="43"/>
      <c r="JBX130" s="43"/>
      <c r="JBY130" s="43"/>
      <c r="JBZ130" s="43"/>
      <c r="JCA130" s="43"/>
      <c r="JCB130" s="43"/>
      <c r="JCC130" s="43"/>
      <c r="JCD130" s="43"/>
      <c r="JCE130" s="43"/>
      <c r="JCF130" s="43"/>
      <c r="JCG130" s="43"/>
      <c r="JCH130" s="43"/>
      <c r="JCI130" s="43"/>
      <c r="JCJ130" s="43"/>
      <c r="JCK130" s="43"/>
      <c r="JCL130" s="43"/>
      <c r="JCM130" s="43"/>
      <c r="JCN130" s="43"/>
      <c r="JCO130" s="43"/>
      <c r="JCP130" s="43"/>
      <c r="JCQ130" s="43"/>
      <c r="JCR130" s="43"/>
      <c r="JCS130" s="43"/>
      <c r="JCT130" s="43"/>
      <c r="JCU130" s="43"/>
      <c r="JCV130" s="43"/>
      <c r="JCW130" s="43"/>
      <c r="JCX130" s="43"/>
      <c r="JCY130" s="43"/>
      <c r="JCZ130" s="43"/>
      <c r="JDA130" s="43"/>
      <c r="JDB130" s="43"/>
      <c r="JDC130" s="43"/>
      <c r="JDD130" s="43"/>
      <c r="JDE130" s="43"/>
      <c r="JDF130" s="43"/>
      <c r="JDG130" s="43"/>
      <c r="JDH130" s="43"/>
      <c r="JDI130" s="43"/>
      <c r="JDJ130" s="43"/>
      <c r="JDK130" s="43"/>
      <c r="JDL130" s="43"/>
      <c r="JDM130" s="43"/>
      <c r="JDN130" s="43"/>
      <c r="JDO130" s="43"/>
      <c r="JDP130" s="43"/>
      <c r="JDQ130" s="43"/>
      <c r="JDR130" s="43"/>
      <c r="JDS130" s="43"/>
      <c r="JDT130" s="43"/>
      <c r="JDU130" s="43"/>
      <c r="JDV130" s="43"/>
      <c r="JDW130" s="43"/>
      <c r="JDX130" s="43"/>
      <c r="JDY130" s="43"/>
      <c r="JDZ130" s="43"/>
      <c r="JEA130" s="43"/>
      <c r="JEB130" s="43"/>
      <c r="JEC130" s="43"/>
      <c r="JED130" s="43"/>
      <c r="JEE130" s="43"/>
      <c r="JEF130" s="43"/>
      <c r="JEG130" s="43"/>
      <c r="JEH130" s="43"/>
      <c r="JEI130" s="43"/>
      <c r="JEJ130" s="43"/>
      <c r="JEK130" s="43"/>
      <c r="JEL130" s="43"/>
      <c r="JEM130" s="43"/>
      <c r="JEN130" s="43"/>
      <c r="JEO130" s="43"/>
      <c r="JEP130" s="43"/>
      <c r="JEQ130" s="43"/>
      <c r="JER130" s="43"/>
      <c r="JES130" s="43"/>
      <c r="JET130" s="43"/>
      <c r="JEU130" s="43"/>
      <c r="JEV130" s="43"/>
      <c r="JEW130" s="43"/>
      <c r="JEX130" s="43"/>
      <c r="JEY130" s="43"/>
      <c r="JEZ130" s="43"/>
      <c r="JFA130" s="43"/>
      <c r="JFB130" s="43"/>
      <c r="JFC130" s="43"/>
      <c r="JFD130" s="43"/>
      <c r="JFE130" s="43"/>
      <c r="JFF130" s="43"/>
      <c r="JFG130" s="43"/>
      <c r="JFH130" s="43"/>
      <c r="JFI130" s="43"/>
      <c r="JFJ130" s="43"/>
      <c r="JFK130" s="43"/>
      <c r="JFL130" s="43"/>
      <c r="JFM130" s="43"/>
      <c r="JFN130" s="43"/>
      <c r="JFO130" s="43"/>
      <c r="JFP130" s="43"/>
      <c r="JFQ130" s="43"/>
      <c r="JFR130" s="43"/>
      <c r="JFS130" s="43"/>
      <c r="JFT130" s="43"/>
      <c r="JFU130" s="43"/>
      <c r="JFV130" s="43"/>
      <c r="JFW130" s="43"/>
      <c r="JFX130" s="43"/>
      <c r="JFY130" s="43"/>
      <c r="JFZ130" s="43"/>
      <c r="JGA130" s="43"/>
      <c r="JGB130" s="43"/>
      <c r="JGC130" s="43"/>
      <c r="JGD130" s="43"/>
      <c r="JGE130" s="43"/>
      <c r="JGF130" s="43"/>
      <c r="JGG130" s="43"/>
      <c r="JGH130" s="43"/>
      <c r="JGI130" s="43"/>
      <c r="JGJ130" s="43"/>
      <c r="JGK130" s="43"/>
      <c r="JGL130" s="43"/>
      <c r="JGM130" s="43"/>
      <c r="JGN130" s="43"/>
      <c r="JGO130" s="43"/>
      <c r="JGP130" s="43"/>
      <c r="JGQ130" s="43"/>
      <c r="JGR130" s="43"/>
      <c r="JGS130" s="43"/>
      <c r="JGT130" s="43"/>
      <c r="JGU130" s="43"/>
      <c r="JGV130" s="43"/>
      <c r="JGW130" s="43"/>
      <c r="JGX130" s="43"/>
      <c r="JGY130" s="43"/>
      <c r="JGZ130" s="43"/>
      <c r="JHA130" s="43"/>
      <c r="JHB130" s="43"/>
      <c r="JHC130" s="43"/>
      <c r="JHD130" s="43"/>
      <c r="JHE130" s="43"/>
      <c r="JHF130" s="43"/>
      <c r="JHG130" s="43"/>
      <c r="JHH130" s="43"/>
      <c r="JHI130" s="43"/>
      <c r="JHJ130" s="43"/>
      <c r="JHK130" s="43"/>
      <c r="JHL130" s="43"/>
      <c r="JHM130" s="43"/>
      <c r="JHN130" s="43"/>
      <c r="JHO130" s="43"/>
      <c r="JHP130" s="43"/>
      <c r="JHQ130" s="43"/>
      <c r="JHR130" s="43"/>
      <c r="JHS130" s="43"/>
      <c r="JHT130" s="43"/>
      <c r="JHU130" s="43"/>
      <c r="JHV130" s="43"/>
      <c r="JHW130" s="43"/>
      <c r="JHX130" s="43"/>
      <c r="JHY130" s="43"/>
      <c r="JHZ130" s="43"/>
      <c r="JIA130" s="43"/>
      <c r="JIB130" s="43"/>
      <c r="JIC130" s="43"/>
      <c r="JID130" s="43"/>
      <c r="JIE130" s="43"/>
      <c r="JIF130" s="43"/>
      <c r="JIG130" s="43"/>
      <c r="JIH130" s="43"/>
      <c r="JII130" s="43"/>
      <c r="JIJ130" s="43"/>
      <c r="JIK130" s="43"/>
      <c r="JIL130" s="43"/>
      <c r="JIM130" s="43"/>
      <c r="JIN130" s="43"/>
      <c r="JIO130" s="43"/>
      <c r="JIP130" s="43"/>
      <c r="JIQ130" s="43"/>
      <c r="JIR130" s="43"/>
      <c r="JIS130" s="43"/>
      <c r="JIT130" s="43"/>
      <c r="JIU130" s="43"/>
      <c r="JIV130" s="43"/>
      <c r="JIW130" s="43"/>
      <c r="JIX130" s="43"/>
      <c r="JIY130" s="43"/>
      <c r="JIZ130" s="43"/>
      <c r="JJA130" s="43"/>
      <c r="JJB130" s="43"/>
      <c r="JJC130" s="43"/>
      <c r="JJD130" s="43"/>
      <c r="JJE130" s="43"/>
      <c r="JJF130" s="43"/>
      <c r="JJG130" s="43"/>
      <c r="JJH130" s="43"/>
      <c r="JJI130" s="43"/>
      <c r="JJJ130" s="43"/>
      <c r="JJK130" s="43"/>
      <c r="JJL130" s="43"/>
      <c r="JJM130" s="43"/>
      <c r="JJN130" s="43"/>
      <c r="JJO130" s="43"/>
      <c r="JJP130" s="43"/>
      <c r="JJQ130" s="43"/>
      <c r="JJR130" s="43"/>
      <c r="JJS130" s="43"/>
      <c r="JJT130" s="43"/>
      <c r="JJU130" s="43"/>
      <c r="JJV130" s="43"/>
      <c r="JJW130" s="43"/>
      <c r="JJX130" s="43"/>
      <c r="JJY130" s="43"/>
      <c r="JJZ130" s="43"/>
      <c r="JKA130" s="43"/>
      <c r="JKB130" s="43"/>
      <c r="JKC130" s="43"/>
      <c r="JKD130" s="43"/>
      <c r="JKE130" s="43"/>
      <c r="JKF130" s="43"/>
      <c r="JKG130" s="43"/>
      <c r="JKH130" s="43"/>
      <c r="JKI130" s="43"/>
      <c r="JKJ130" s="43"/>
      <c r="JKK130" s="43"/>
      <c r="JKL130" s="43"/>
      <c r="JKM130" s="43"/>
      <c r="JKN130" s="43"/>
      <c r="JKO130" s="43"/>
      <c r="JKP130" s="43"/>
      <c r="JKQ130" s="43"/>
      <c r="JKR130" s="43"/>
      <c r="JKS130" s="43"/>
      <c r="JKT130" s="43"/>
      <c r="JKU130" s="43"/>
      <c r="JKV130" s="43"/>
      <c r="JKW130" s="43"/>
      <c r="JKX130" s="43"/>
      <c r="JKY130" s="43"/>
      <c r="JKZ130" s="43"/>
      <c r="JLA130" s="43"/>
      <c r="JLB130" s="43"/>
      <c r="JLC130" s="43"/>
      <c r="JLD130" s="43"/>
      <c r="JLE130" s="43"/>
      <c r="JLF130" s="43"/>
      <c r="JLG130" s="43"/>
      <c r="JLH130" s="43"/>
      <c r="JLI130" s="43"/>
      <c r="JLJ130" s="43"/>
      <c r="JLK130" s="43"/>
      <c r="JLL130" s="43"/>
      <c r="JLM130" s="43"/>
      <c r="JLN130" s="43"/>
      <c r="JLO130" s="43"/>
      <c r="JLP130" s="43"/>
      <c r="JLQ130" s="43"/>
      <c r="JLR130" s="43"/>
      <c r="JLS130" s="43"/>
      <c r="JLT130" s="43"/>
      <c r="JLU130" s="43"/>
      <c r="JLV130" s="43"/>
      <c r="JLW130" s="43"/>
      <c r="JLX130" s="43"/>
      <c r="JLY130" s="43"/>
      <c r="JLZ130" s="43"/>
      <c r="JMA130" s="43"/>
      <c r="JMB130" s="43"/>
      <c r="JMC130" s="43"/>
      <c r="JMD130" s="43"/>
      <c r="JME130" s="43"/>
      <c r="JMF130" s="43"/>
      <c r="JMG130" s="43"/>
      <c r="JMH130" s="43"/>
      <c r="JMI130" s="43"/>
      <c r="JMJ130" s="43"/>
      <c r="JMK130" s="43"/>
      <c r="JML130" s="43"/>
      <c r="JMM130" s="43"/>
      <c r="JMN130" s="43"/>
      <c r="JMO130" s="43"/>
      <c r="JMP130" s="43"/>
      <c r="JMQ130" s="43"/>
      <c r="JMR130" s="43"/>
      <c r="JMS130" s="43"/>
      <c r="JMT130" s="43"/>
      <c r="JMU130" s="43"/>
      <c r="JMV130" s="43"/>
      <c r="JMW130" s="43"/>
      <c r="JMX130" s="43"/>
      <c r="JMY130" s="43"/>
      <c r="JMZ130" s="43"/>
      <c r="JNA130" s="43"/>
      <c r="JNB130" s="43"/>
      <c r="JNC130" s="43"/>
      <c r="JND130" s="43"/>
      <c r="JNE130" s="43"/>
      <c r="JNF130" s="43"/>
      <c r="JNG130" s="43"/>
      <c r="JNH130" s="43"/>
      <c r="JNI130" s="43"/>
      <c r="JNJ130" s="43"/>
      <c r="JNK130" s="43"/>
      <c r="JNL130" s="43"/>
      <c r="JNM130" s="43"/>
      <c r="JNN130" s="43"/>
      <c r="JNO130" s="43"/>
      <c r="JNP130" s="43"/>
      <c r="JNQ130" s="43"/>
      <c r="JNR130" s="43"/>
      <c r="JNS130" s="43"/>
      <c r="JNT130" s="43"/>
      <c r="JNU130" s="43"/>
      <c r="JNV130" s="43"/>
      <c r="JNW130" s="43"/>
      <c r="JNX130" s="43"/>
      <c r="JNY130" s="43"/>
      <c r="JNZ130" s="43"/>
      <c r="JOA130" s="43"/>
      <c r="JOB130" s="43"/>
      <c r="JOC130" s="43"/>
      <c r="JOD130" s="43"/>
      <c r="JOE130" s="43"/>
      <c r="JOF130" s="43"/>
      <c r="JOG130" s="43"/>
      <c r="JOH130" s="43"/>
      <c r="JOI130" s="43"/>
      <c r="JOJ130" s="43"/>
      <c r="JOK130" s="43"/>
      <c r="JOL130" s="43"/>
      <c r="JOM130" s="43"/>
      <c r="JON130" s="43"/>
      <c r="JOO130" s="43"/>
      <c r="JOP130" s="43"/>
      <c r="JOQ130" s="43"/>
      <c r="JOR130" s="43"/>
      <c r="JOS130" s="43"/>
      <c r="JOT130" s="43"/>
      <c r="JOU130" s="43"/>
      <c r="JOV130" s="43"/>
      <c r="JOW130" s="43"/>
      <c r="JOX130" s="43"/>
      <c r="JOY130" s="43"/>
      <c r="JOZ130" s="43"/>
      <c r="JPA130" s="43"/>
      <c r="JPB130" s="43"/>
      <c r="JPC130" s="43"/>
      <c r="JPD130" s="43"/>
      <c r="JPE130" s="43"/>
      <c r="JPF130" s="43"/>
      <c r="JPG130" s="43"/>
      <c r="JPH130" s="43"/>
      <c r="JPI130" s="43"/>
      <c r="JPJ130" s="43"/>
      <c r="JPK130" s="43"/>
      <c r="JPL130" s="43"/>
      <c r="JPM130" s="43"/>
      <c r="JPN130" s="43"/>
      <c r="JPO130" s="43"/>
      <c r="JPP130" s="43"/>
      <c r="JPQ130" s="43"/>
      <c r="JPR130" s="43"/>
      <c r="JPS130" s="43"/>
      <c r="JPT130" s="43"/>
      <c r="JPU130" s="43"/>
      <c r="JPV130" s="43"/>
      <c r="JPW130" s="43"/>
      <c r="JPX130" s="43"/>
      <c r="JPY130" s="43"/>
      <c r="JPZ130" s="43"/>
      <c r="JQA130" s="43"/>
      <c r="JQB130" s="43"/>
      <c r="JQC130" s="43"/>
      <c r="JQD130" s="43"/>
      <c r="JQE130" s="43"/>
      <c r="JQF130" s="43"/>
      <c r="JQG130" s="43"/>
      <c r="JQH130" s="43"/>
      <c r="JQI130" s="43"/>
      <c r="JQJ130" s="43"/>
      <c r="JQK130" s="43"/>
      <c r="JQL130" s="43"/>
      <c r="JQM130" s="43"/>
      <c r="JQN130" s="43"/>
      <c r="JQO130" s="43"/>
      <c r="JQP130" s="43"/>
      <c r="JQQ130" s="43"/>
      <c r="JQR130" s="43"/>
      <c r="JQS130" s="43"/>
      <c r="JQT130" s="43"/>
      <c r="JQU130" s="43"/>
      <c r="JQV130" s="43"/>
      <c r="JQW130" s="43"/>
      <c r="JQX130" s="43"/>
      <c r="JQY130" s="43"/>
      <c r="JQZ130" s="43"/>
      <c r="JRA130" s="43"/>
      <c r="JRB130" s="43"/>
      <c r="JRC130" s="43"/>
      <c r="JRD130" s="43"/>
      <c r="JRE130" s="43"/>
      <c r="JRF130" s="43"/>
      <c r="JRG130" s="43"/>
      <c r="JRH130" s="43"/>
      <c r="JRI130" s="43"/>
      <c r="JRJ130" s="43"/>
      <c r="JRK130" s="43"/>
      <c r="JRL130" s="43"/>
      <c r="JRM130" s="43"/>
      <c r="JRN130" s="43"/>
      <c r="JRO130" s="43"/>
      <c r="JRP130" s="43"/>
      <c r="JRQ130" s="43"/>
      <c r="JRR130" s="43"/>
      <c r="JRS130" s="43"/>
      <c r="JRT130" s="43"/>
      <c r="JRU130" s="43"/>
      <c r="JRV130" s="43"/>
      <c r="JRW130" s="43"/>
      <c r="JRX130" s="43"/>
      <c r="JRY130" s="43"/>
      <c r="JRZ130" s="43"/>
      <c r="JSA130" s="43"/>
      <c r="JSB130" s="43"/>
      <c r="JSC130" s="43"/>
      <c r="JSD130" s="43"/>
      <c r="JSE130" s="43"/>
      <c r="JSF130" s="43"/>
      <c r="JSG130" s="43"/>
      <c r="JSH130" s="43"/>
      <c r="JSI130" s="43"/>
      <c r="JSJ130" s="43"/>
      <c r="JSK130" s="43"/>
      <c r="JSL130" s="43"/>
      <c r="JSM130" s="43"/>
      <c r="JSN130" s="43"/>
      <c r="JSO130" s="43"/>
      <c r="JSP130" s="43"/>
      <c r="JSQ130" s="43"/>
      <c r="JSR130" s="43"/>
      <c r="JSS130" s="43"/>
      <c r="JST130" s="43"/>
      <c r="JSU130" s="43"/>
      <c r="JSV130" s="43"/>
      <c r="JSW130" s="43"/>
      <c r="JSX130" s="43"/>
      <c r="JSY130" s="43"/>
      <c r="JSZ130" s="43"/>
      <c r="JTA130" s="43"/>
      <c r="JTB130" s="43"/>
      <c r="JTC130" s="43"/>
      <c r="JTD130" s="43"/>
      <c r="JTE130" s="43"/>
      <c r="JTF130" s="43"/>
      <c r="JTG130" s="43"/>
      <c r="JTH130" s="43"/>
      <c r="JTI130" s="43"/>
      <c r="JTJ130" s="43"/>
      <c r="JTK130" s="43"/>
      <c r="JTL130" s="43"/>
      <c r="JTM130" s="43"/>
      <c r="JTN130" s="43"/>
      <c r="JTO130" s="43"/>
      <c r="JTP130" s="43"/>
      <c r="JTQ130" s="43"/>
      <c r="JTR130" s="43"/>
      <c r="JTS130" s="43"/>
      <c r="JTT130" s="43"/>
      <c r="JTU130" s="43"/>
      <c r="JTV130" s="43"/>
      <c r="JTW130" s="43"/>
      <c r="JTX130" s="43"/>
      <c r="JTY130" s="43"/>
      <c r="JTZ130" s="43"/>
      <c r="JUA130" s="43"/>
      <c r="JUB130" s="43"/>
      <c r="JUC130" s="43"/>
      <c r="JUD130" s="43"/>
      <c r="JUE130" s="43"/>
      <c r="JUF130" s="43"/>
      <c r="JUG130" s="43"/>
      <c r="JUH130" s="43"/>
      <c r="JUI130" s="43"/>
      <c r="JUJ130" s="43"/>
      <c r="JUK130" s="43"/>
      <c r="JUL130" s="43"/>
      <c r="JUM130" s="43"/>
      <c r="JUN130" s="43"/>
      <c r="JUO130" s="43"/>
      <c r="JUP130" s="43"/>
      <c r="JUQ130" s="43"/>
      <c r="JUR130" s="43"/>
      <c r="JUS130" s="43"/>
      <c r="JUT130" s="43"/>
      <c r="JUU130" s="43"/>
      <c r="JUV130" s="43"/>
      <c r="JUW130" s="43"/>
      <c r="JUX130" s="43"/>
      <c r="JUY130" s="43"/>
      <c r="JUZ130" s="43"/>
      <c r="JVA130" s="43"/>
      <c r="JVB130" s="43"/>
      <c r="JVC130" s="43"/>
      <c r="JVD130" s="43"/>
      <c r="JVE130" s="43"/>
      <c r="JVF130" s="43"/>
      <c r="JVG130" s="43"/>
      <c r="JVH130" s="43"/>
      <c r="JVI130" s="43"/>
      <c r="JVJ130" s="43"/>
      <c r="JVK130" s="43"/>
      <c r="JVL130" s="43"/>
      <c r="JVM130" s="43"/>
      <c r="JVN130" s="43"/>
      <c r="JVO130" s="43"/>
      <c r="JVP130" s="43"/>
      <c r="JVQ130" s="43"/>
      <c r="JVR130" s="43"/>
      <c r="JVS130" s="43"/>
      <c r="JVT130" s="43"/>
      <c r="JVU130" s="43"/>
      <c r="JVV130" s="43"/>
      <c r="JVW130" s="43"/>
      <c r="JVX130" s="43"/>
      <c r="JVY130" s="43"/>
      <c r="JVZ130" s="43"/>
      <c r="JWA130" s="43"/>
      <c r="JWB130" s="43"/>
      <c r="JWC130" s="43"/>
      <c r="JWD130" s="43"/>
      <c r="JWE130" s="43"/>
      <c r="JWF130" s="43"/>
      <c r="JWG130" s="43"/>
      <c r="JWH130" s="43"/>
      <c r="JWI130" s="43"/>
      <c r="JWJ130" s="43"/>
      <c r="JWK130" s="43"/>
      <c r="JWL130" s="43"/>
      <c r="JWM130" s="43"/>
      <c r="JWN130" s="43"/>
      <c r="JWO130" s="43"/>
      <c r="JWP130" s="43"/>
      <c r="JWQ130" s="43"/>
      <c r="JWR130" s="43"/>
      <c r="JWS130" s="43"/>
      <c r="JWT130" s="43"/>
      <c r="JWU130" s="43"/>
      <c r="JWV130" s="43"/>
      <c r="JWW130" s="43"/>
      <c r="JWX130" s="43"/>
      <c r="JWY130" s="43"/>
      <c r="JWZ130" s="43"/>
      <c r="JXA130" s="43"/>
      <c r="JXB130" s="43"/>
      <c r="JXC130" s="43"/>
      <c r="JXD130" s="43"/>
      <c r="JXE130" s="43"/>
      <c r="JXF130" s="43"/>
      <c r="JXG130" s="43"/>
      <c r="JXH130" s="43"/>
      <c r="JXI130" s="43"/>
      <c r="JXJ130" s="43"/>
      <c r="JXK130" s="43"/>
      <c r="JXL130" s="43"/>
      <c r="JXM130" s="43"/>
      <c r="JXN130" s="43"/>
      <c r="JXO130" s="43"/>
      <c r="JXP130" s="43"/>
      <c r="JXQ130" s="43"/>
      <c r="JXR130" s="43"/>
      <c r="JXS130" s="43"/>
      <c r="JXT130" s="43"/>
      <c r="JXU130" s="43"/>
      <c r="JXV130" s="43"/>
      <c r="JXW130" s="43"/>
      <c r="JXX130" s="43"/>
      <c r="JXY130" s="43"/>
      <c r="JXZ130" s="43"/>
      <c r="JYA130" s="43"/>
      <c r="JYB130" s="43"/>
      <c r="JYC130" s="43"/>
      <c r="JYD130" s="43"/>
      <c r="JYE130" s="43"/>
      <c r="JYF130" s="43"/>
      <c r="JYG130" s="43"/>
      <c r="JYH130" s="43"/>
      <c r="JYI130" s="43"/>
      <c r="JYJ130" s="43"/>
      <c r="JYK130" s="43"/>
      <c r="JYL130" s="43"/>
      <c r="JYM130" s="43"/>
      <c r="JYN130" s="43"/>
      <c r="JYO130" s="43"/>
      <c r="JYP130" s="43"/>
      <c r="JYQ130" s="43"/>
      <c r="JYR130" s="43"/>
      <c r="JYS130" s="43"/>
      <c r="JYT130" s="43"/>
      <c r="JYU130" s="43"/>
      <c r="JYV130" s="43"/>
      <c r="JYW130" s="43"/>
      <c r="JYX130" s="43"/>
      <c r="JYY130" s="43"/>
      <c r="JYZ130" s="43"/>
      <c r="JZA130" s="43"/>
      <c r="JZB130" s="43"/>
      <c r="JZC130" s="43"/>
      <c r="JZD130" s="43"/>
      <c r="JZE130" s="43"/>
      <c r="JZF130" s="43"/>
      <c r="JZG130" s="43"/>
      <c r="JZH130" s="43"/>
      <c r="JZI130" s="43"/>
      <c r="JZJ130" s="43"/>
      <c r="JZK130" s="43"/>
      <c r="JZL130" s="43"/>
      <c r="JZM130" s="43"/>
      <c r="JZN130" s="43"/>
      <c r="JZO130" s="43"/>
      <c r="JZP130" s="43"/>
      <c r="JZQ130" s="43"/>
      <c r="JZR130" s="43"/>
      <c r="JZS130" s="43"/>
      <c r="JZT130" s="43"/>
      <c r="JZU130" s="43"/>
      <c r="JZV130" s="43"/>
      <c r="JZW130" s="43"/>
      <c r="JZX130" s="43"/>
      <c r="JZY130" s="43"/>
      <c r="JZZ130" s="43"/>
      <c r="KAA130" s="43"/>
      <c r="KAB130" s="43"/>
      <c r="KAC130" s="43"/>
      <c r="KAD130" s="43"/>
      <c r="KAE130" s="43"/>
      <c r="KAF130" s="43"/>
      <c r="KAG130" s="43"/>
      <c r="KAH130" s="43"/>
      <c r="KAI130" s="43"/>
      <c r="KAJ130" s="43"/>
      <c r="KAK130" s="43"/>
      <c r="KAL130" s="43"/>
      <c r="KAM130" s="43"/>
      <c r="KAN130" s="43"/>
      <c r="KAO130" s="43"/>
      <c r="KAP130" s="43"/>
      <c r="KAQ130" s="43"/>
      <c r="KAR130" s="43"/>
      <c r="KAS130" s="43"/>
      <c r="KAT130" s="43"/>
      <c r="KAU130" s="43"/>
      <c r="KAV130" s="43"/>
      <c r="KAW130" s="43"/>
      <c r="KAX130" s="43"/>
      <c r="KAY130" s="43"/>
      <c r="KAZ130" s="43"/>
      <c r="KBA130" s="43"/>
      <c r="KBB130" s="43"/>
      <c r="KBC130" s="43"/>
      <c r="KBD130" s="43"/>
      <c r="KBE130" s="43"/>
      <c r="KBF130" s="43"/>
      <c r="KBG130" s="43"/>
      <c r="KBH130" s="43"/>
      <c r="KBI130" s="43"/>
      <c r="KBJ130" s="43"/>
      <c r="KBK130" s="43"/>
      <c r="KBL130" s="43"/>
      <c r="KBM130" s="43"/>
      <c r="KBN130" s="43"/>
      <c r="KBO130" s="43"/>
      <c r="KBP130" s="43"/>
      <c r="KBQ130" s="43"/>
      <c r="KBR130" s="43"/>
      <c r="KBS130" s="43"/>
      <c r="KBT130" s="43"/>
      <c r="KBU130" s="43"/>
      <c r="KBV130" s="43"/>
      <c r="KBW130" s="43"/>
      <c r="KBX130" s="43"/>
      <c r="KBY130" s="43"/>
      <c r="KBZ130" s="43"/>
      <c r="KCA130" s="43"/>
      <c r="KCB130" s="43"/>
      <c r="KCC130" s="43"/>
      <c r="KCD130" s="43"/>
      <c r="KCE130" s="43"/>
      <c r="KCF130" s="43"/>
      <c r="KCG130" s="43"/>
      <c r="KCH130" s="43"/>
      <c r="KCI130" s="43"/>
      <c r="KCJ130" s="43"/>
      <c r="KCK130" s="43"/>
      <c r="KCL130" s="43"/>
      <c r="KCM130" s="43"/>
      <c r="KCN130" s="43"/>
      <c r="KCO130" s="43"/>
      <c r="KCP130" s="43"/>
      <c r="KCQ130" s="43"/>
      <c r="KCR130" s="43"/>
      <c r="KCS130" s="43"/>
      <c r="KCT130" s="43"/>
      <c r="KCU130" s="43"/>
      <c r="KCV130" s="43"/>
      <c r="KCW130" s="43"/>
      <c r="KCX130" s="43"/>
      <c r="KCY130" s="43"/>
      <c r="KCZ130" s="43"/>
      <c r="KDA130" s="43"/>
      <c r="KDB130" s="43"/>
      <c r="KDC130" s="43"/>
      <c r="KDD130" s="43"/>
      <c r="KDE130" s="43"/>
      <c r="KDF130" s="43"/>
      <c r="KDG130" s="43"/>
      <c r="KDH130" s="43"/>
      <c r="KDI130" s="43"/>
      <c r="KDJ130" s="43"/>
      <c r="KDK130" s="43"/>
      <c r="KDL130" s="43"/>
      <c r="KDM130" s="43"/>
      <c r="KDN130" s="43"/>
      <c r="KDO130" s="43"/>
      <c r="KDP130" s="43"/>
      <c r="KDQ130" s="43"/>
      <c r="KDR130" s="43"/>
      <c r="KDS130" s="43"/>
      <c r="KDT130" s="43"/>
      <c r="KDU130" s="43"/>
      <c r="KDV130" s="43"/>
      <c r="KDW130" s="43"/>
      <c r="KDX130" s="43"/>
      <c r="KDY130" s="43"/>
      <c r="KDZ130" s="43"/>
      <c r="KEA130" s="43"/>
      <c r="KEB130" s="43"/>
      <c r="KEC130" s="43"/>
      <c r="KED130" s="43"/>
      <c r="KEE130" s="43"/>
      <c r="KEF130" s="43"/>
      <c r="KEG130" s="43"/>
      <c r="KEH130" s="43"/>
      <c r="KEI130" s="43"/>
      <c r="KEJ130" s="43"/>
      <c r="KEK130" s="43"/>
      <c r="KEL130" s="43"/>
      <c r="KEM130" s="43"/>
      <c r="KEN130" s="43"/>
      <c r="KEO130" s="43"/>
      <c r="KEP130" s="43"/>
      <c r="KEQ130" s="43"/>
      <c r="KER130" s="43"/>
      <c r="KES130" s="43"/>
      <c r="KET130" s="43"/>
      <c r="KEU130" s="43"/>
      <c r="KEV130" s="43"/>
      <c r="KEW130" s="43"/>
      <c r="KEX130" s="43"/>
      <c r="KEY130" s="43"/>
      <c r="KEZ130" s="43"/>
      <c r="KFA130" s="43"/>
      <c r="KFB130" s="43"/>
      <c r="KFC130" s="43"/>
      <c r="KFD130" s="43"/>
      <c r="KFE130" s="43"/>
      <c r="KFF130" s="43"/>
      <c r="KFG130" s="43"/>
      <c r="KFH130" s="43"/>
      <c r="KFI130" s="43"/>
      <c r="KFJ130" s="43"/>
      <c r="KFK130" s="43"/>
      <c r="KFL130" s="43"/>
      <c r="KFM130" s="43"/>
      <c r="KFN130" s="43"/>
      <c r="KFO130" s="43"/>
      <c r="KFP130" s="43"/>
      <c r="KFQ130" s="43"/>
      <c r="KFR130" s="43"/>
      <c r="KFS130" s="43"/>
      <c r="KFT130" s="43"/>
      <c r="KFU130" s="43"/>
      <c r="KFV130" s="43"/>
      <c r="KFW130" s="43"/>
      <c r="KFX130" s="43"/>
      <c r="KFY130" s="43"/>
      <c r="KFZ130" s="43"/>
      <c r="KGA130" s="43"/>
      <c r="KGB130" s="43"/>
      <c r="KGC130" s="43"/>
      <c r="KGD130" s="43"/>
      <c r="KGE130" s="43"/>
      <c r="KGF130" s="43"/>
      <c r="KGG130" s="43"/>
      <c r="KGH130" s="43"/>
      <c r="KGI130" s="43"/>
      <c r="KGJ130" s="43"/>
      <c r="KGK130" s="43"/>
      <c r="KGL130" s="43"/>
      <c r="KGM130" s="43"/>
      <c r="KGN130" s="43"/>
      <c r="KGO130" s="43"/>
      <c r="KGP130" s="43"/>
      <c r="KGQ130" s="43"/>
      <c r="KGR130" s="43"/>
      <c r="KGS130" s="43"/>
      <c r="KGT130" s="43"/>
      <c r="KGU130" s="43"/>
      <c r="KGV130" s="43"/>
      <c r="KGW130" s="43"/>
      <c r="KGX130" s="43"/>
      <c r="KGY130" s="43"/>
      <c r="KGZ130" s="43"/>
      <c r="KHA130" s="43"/>
      <c r="KHB130" s="43"/>
      <c r="KHC130" s="43"/>
      <c r="KHD130" s="43"/>
      <c r="KHE130" s="43"/>
      <c r="KHF130" s="43"/>
      <c r="KHG130" s="43"/>
      <c r="KHH130" s="43"/>
      <c r="KHI130" s="43"/>
      <c r="KHJ130" s="43"/>
      <c r="KHK130" s="43"/>
      <c r="KHL130" s="43"/>
      <c r="KHM130" s="43"/>
      <c r="KHN130" s="43"/>
      <c r="KHO130" s="43"/>
      <c r="KHP130" s="43"/>
      <c r="KHQ130" s="43"/>
      <c r="KHR130" s="43"/>
      <c r="KHS130" s="43"/>
      <c r="KHT130" s="43"/>
      <c r="KHU130" s="43"/>
      <c r="KHV130" s="43"/>
      <c r="KHW130" s="43"/>
      <c r="KHX130" s="43"/>
      <c r="KHY130" s="43"/>
      <c r="KHZ130" s="43"/>
      <c r="KIA130" s="43"/>
      <c r="KIB130" s="43"/>
      <c r="KIC130" s="43"/>
      <c r="KID130" s="43"/>
      <c r="KIE130" s="43"/>
      <c r="KIF130" s="43"/>
      <c r="KIG130" s="43"/>
      <c r="KIH130" s="43"/>
      <c r="KII130" s="43"/>
      <c r="KIJ130" s="43"/>
      <c r="KIK130" s="43"/>
      <c r="KIL130" s="43"/>
      <c r="KIM130" s="43"/>
      <c r="KIN130" s="43"/>
      <c r="KIO130" s="43"/>
      <c r="KIP130" s="43"/>
      <c r="KIQ130" s="43"/>
      <c r="KIR130" s="43"/>
      <c r="KIS130" s="43"/>
      <c r="KIT130" s="43"/>
      <c r="KIU130" s="43"/>
      <c r="KIV130" s="43"/>
      <c r="KIW130" s="43"/>
      <c r="KIX130" s="43"/>
      <c r="KIY130" s="43"/>
      <c r="KIZ130" s="43"/>
      <c r="KJA130" s="43"/>
      <c r="KJB130" s="43"/>
      <c r="KJC130" s="43"/>
      <c r="KJD130" s="43"/>
      <c r="KJE130" s="43"/>
      <c r="KJF130" s="43"/>
      <c r="KJG130" s="43"/>
      <c r="KJH130" s="43"/>
      <c r="KJI130" s="43"/>
      <c r="KJJ130" s="43"/>
      <c r="KJK130" s="43"/>
      <c r="KJL130" s="43"/>
      <c r="KJM130" s="43"/>
      <c r="KJN130" s="43"/>
      <c r="KJO130" s="43"/>
      <c r="KJP130" s="43"/>
      <c r="KJQ130" s="43"/>
      <c r="KJR130" s="43"/>
      <c r="KJS130" s="43"/>
      <c r="KJT130" s="43"/>
      <c r="KJU130" s="43"/>
      <c r="KJV130" s="43"/>
      <c r="KJW130" s="43"/>
      <c r="KJX130" s="43"/>
      <c r="KJY130" s="43"/>
      <c r="KJZ130" s="43"/>
      <c r="KKA130" s="43"/>
      <c r="KKB130" s="43"/>
      <c r="KKC130" s="43"/>
      <c r="KKD130" s="43"/>
      <c r="KKE130" s="43"/>
      <c r="KKF130" s="43"/>
      <c r="KKG130" s="43"/>
      <c r="KKH130" s="43"/>
      <c r="KKI130" s="43"/>
      <c r="KKJ130" s="43"/>
      <c r="KKK130" s="43"/>
      <c r="KKL130" s="43"/>
      <c r="KKM130" s="43"/>
      <c r="KKN130" s="43"/>
      <c r="KKO130" s="43"/>
      <c r="KKP130" s="43"/>
      <c r="KKQ130" s="43"/>
      <c r="KKR130" s="43"/>
      <c r="KKS130" s="43"/>
      <c r="KKT130" s="43"/>
      <c r="KKU130" s="43"/>
      <c r="KKV130" s="43"/>
      <c r="KKW130" s="43"/>
      <c r="KKX130" s="43"/>
      <c r="KKY130" s="43"/>
      <c r="KKZ130" s="43"/>
      <c r="KLA130" s="43"/>
      <c r="KLB130" s="43"/>
      <c r="KLC130" s="43"/>
      <c r="KLD130" s="43"/>
      <c r="KLE130" s="43"/>
      <c r="KLF130" s="43"/>
      <c r="KLG130" s="43"/>
      <c r="KLH130" s="43"/>
      <c r="KLI130" s="43"/>
      <c r="KLJ130" s="43"/>
      <c r="KLK130" s="43"/>
      <c r="KLL130" s="43"/>
      <c r="KLM130" s="43"/>
      <c r="KLN130" s="43"/>
      <c r="KLO130" s="43"/>
      <c r="KLP130" s="43"/>
      <c r="KLQ130" s="43"/>
      <c r="KLR130" s="43"/>
      <c r="KLS130" s="43"/>
      <c r="KLT130" s="43"/>
      <c r="KLU130" s="43"/>
      <c r="KLV130" s="43"/>
      <c r="KLW130" s="43"/>
      <c r="KLX130" s="43"/>
      <c r="KLY130" s="43"/>
      <c r="KLZ130" s="43"/>
      <c r="KMA130" s="43"/>
      <c r="KMB130" s="43"/>
      <c r="KMC130" s="43"/>
      <c r="KMD130" s="43"/>
      <c r="KME130" s="43"/>
      <c r="KMF130" s="43"/>
      <c r="KMG130" s="43"/>
      <c r="KMH130" s="43"/>
      <c r="KMI130" s="43"/>
      <c r="KMJ130" s="43"/>
      <c r="KMK130" s="43"/>
      <c r="KML130" s="43"/>
      <c r="KMM130" s="43"/>
      <c r="KMN130" s="43"/>
      <c r="KMO130" s="43"/>
      <c r="KMP130" s="43"/>
      <c r="KMQ130" s="43"/>
      <c r="KMR130" s="43"/>
      <c r="KMS130" s="43"/>
      <c r="KMT130" s="43"/>
      <c r="KMU130" s="43"/>
      <c r="KMV130" s="43"/>
      <c r="KMW130" s="43"/>
      <c r="KMX130" s="43"/>
      <c r="KMY130" s="43"/>
      <c r="KMZ130" s="43"/>
      <c r="KNA130" s="43"/>
      <c r="KNB130" s="43"/>
      <c r="KNC130" s="43"/>
      <c r="KND130" s="43"/>
      <c r="KNE130" s="43"/>
      <c r="KNF130" s="43"/>
      <c r="KNG130" s="43"/>
      <c r="KNH130" s="43"/>
      <c r="KNI130" s="43"/>
      <c r="KNJ130" s="43"/>
      <c r="KNK130" s="43"/>
      <c r="KNL130" s="43"/>
      <c r="KNM130" s="43"/>
      <c r="KNN130" s="43"/>
      <c r="KNO130" s="43"/>
      <c r="KNP130" s="43"/>
      <c r="KNQ130" s="43"/>
      <c r="KNR130" s="43"/>
      <c r="KNS130" s="43"/>
      <c r="KNT130" s="43"/>
      <c r="KNU130" s="43"/>
      <c r="KNV130" s="43"/>
      <c r="KNW130" s="43"/>
      <c r="KNX130" s="43"/>
      <c r="KNY130" s="43"/>
      <c r="KNZ130" s="43"/>
      <c r="KOA130" s="43"/>
      <c r="KOB130" s="43"/>
      <c r="KOC130" s="43"/>
      <c r="KOD130" s="43"/>
      <c r="KOE130" s="43"/>
      <c r="KOF130" s="43"/>
      <c r="KOG130" s="43"/>
      <c r="KOH130" s="43"/>
      <c r="KOI130" s="43"/>
      <c r="KOJ130" s="43"/>
      <c r="KOK130" s="43"/>
      <c r="KOL130" s="43"/>
      <c r="KOM130" s="43"/>
      <c r="KON130" s="43"/>
      <c r="KOO130" s="43"/>
      <c r="KOP130" s="43"/>
      <c r="KOQ130" s="43"/>
      <c r="KOR130" s="43"/>
      <c r="KOS130" s="43"/>
      <c r="KOT130" s="43"/>
      <c r="KOU130" s="43"/>
      <c r="KOV130" s="43"/>
      <c r="KOW130" s="43"/>
      <c r="KOX130" s="43"/>
      <c r="KOY130" s="43"/>
      <c r="KOZ130" s="43"/>
      <c r="KPA130" s="43"/>
      <c r="KPB130" s="43"/>
      <c r="KPC130" s="43"/>
      <c r="KPD130" s="43"/>
      <c r="KPE130" s="43"/>
      <c r="KPF130" s="43"/>
      <c r="KPG130" s="43"/>
      <c r="KPH130" s="43"/>
      <c r="KPI130" s="43"/>
      <c r="KPJ130" s="43"/>
      <c r="KPK130" s="43"/>
      <c r="KPL130" s="43"/>
      <c r="KPM130" s="43"/>
      <c r="KPN130" s="43"/>
      <c r="KPO130" s="43"/>
      <c r="KPP130" s="43"/>
      <c r="KPQ130" s="43"/>
      <c r="KPR130" s="43"/>
      <c r="KPS130" s="43"/>
      <c r="KPT130" s="43"/>
      <c r="KPU130" s="43"/>
      <c r="KPV130" s="43"/>
      <c r="KPW130" s="43"/>
      <c r="KPX130" s="43"/>
      <c r="KPY130" s="43"/>
      <c r="KPZ130" s="43"/>
      <c r="KQA130" s="43"/>
      <c r="KQB130" s="43"/>
      <c r="KQC130" s="43"/>
      <c r="KQD130" s="43"/>
      <c r="KQE130" s="43"/>
      <c r="KQF130" s="43"/>
      <c r="KQG130" s="43"/>
      <c r="KQH130" s="43"/>
      <c r="KQI130" s="43"/>
      <c r="KQJ130" s="43"/>
      <c r="KQK130" s="43"/>
      <c r="KQL130" s="43"/>
      <c r="KQM130" s="43"/>
      <c r="KQN130" s="43"/>
      <c r="KQO130" s="43"/>
      <c r="KQP130" s="43"/>
      <c r="KQQ130" s="43"/>
      <c r="KQR130" s="43"/>
      <c r="KQS130" s="43"/>
      <c r="KQT130" s="43"/>
      <c r="KQU130" s="43"/>
      <c r="KQV130" s="43"/>
      <c r="KQW130" s="43"/>
      <c r="KQX130" s="43"/>
      <c r="KQY130" s="43"/>
      <c r="KQZ130" s="43"/>
      <c r="KRA130" s="43"/>
      <c r="KRB130" s="43"/>
      <c r="KRC130" s="43"/>
      <c r="KRD130" s="43"/>
      <c r="KRE130" s="43"/>
      <c r="KRF130" s="43"/>
      <c r="KRG130" s="43"/>
      <c r="KRH130" s="43"/>
      <c r="KRI130" s="43"/>
      <c r="KRJ130" s="43"/>
      <c r="KRK130" s="43"/>
      <c r="KRL130" s="43"/>
      <c r="KRM130" s="43"/>
      <c r="KRN130" s="43"/>
      <c r="KRO130" s="43"/>
      <c r="KRP130" s="43"/>
      <c r="KRQ130" s="43"/>
      <c r="KRR130" s="43"/>
      <c r="KRS130" s="43"/>
      <c r="KRT130" s="43"/>
      <c r="KRU130" s="43"/>
      <c r="KRV130" s="43"/>
      <c r="KRW130" s="43"/>
      <c r="KRX130" s="43"/>
      <c r="KRY130" s="43"/>
      <c r="KRZ130" s="43"/>
      <c r="KSA130" s="43"/>
      <c r="KSB130" s="43"/>
      <c r="KSC130" s="43"/>
      <c r="KSD130" s="43"/>
      <c r="KSE130" s="43"/>
      <c r="KSF130" s="43"/>
      <c r="KSG130" s="43"/>
      <c r="KSH130" s="43"/>
      <c r="KSI130" s="43"/>
      <c r="KSJ130" s="43"/>
      <c r="KSK130" s="43"/>
      <c r="KSL130" s="43"/>
      <c r="KSM130" s="43"/>
      <c r="KSN130" s="43"/>
      <c r="KSO130" s="43"/>
      <c r="KSP130" s="43"/>
      <c r="KSQ130" s="43"/>
      <c r="KSR130" s="43"/>
      <c r="KSS130" s="43"/>
      <c r="KST130" s="43"/>
      <c r="KSU130" s="43"/>
      <c r="KSV130" s="43"/>
      <c r="KSW130" s="43"/>
      <c r="KSX130" s="43"/>
      <c r="KSY130" s="43"/>
      <c r="KSZ130" s="43"/>
      <c r="KTA130" s="43"/>
      <c r="KTB130" s="43"/>
      <c r="KTC130" s="43"/>
      <c r="KTD130" s="43"/>
      <c r="KTE130" s="43"/>
      <c r="KTF130" s="43"/>
      <c r="KTG130" s="43"/>
      <c r="KTH130" s="43"/>
      <c r="KTI130" s="43"/>
      <c r="KTJ130" s="43"/>
      <c r="KTK130" s="43"/>
      <c r="KTL130" s="43"/>
      <c r="KTM130" s="43"/>
      <c r="KTN130" s="43"/>
      <c r="KTO130" s="43"/>
      <c r="KTP130" s="43"/>
      <c r="KTQ130" s="43"/>
      <c r="KTR130" s="43"/>
      <c r="KTS130" s="43"/>
      <c r="KTT130" s="43"/>
      <c r="KTU130" s="43"/>
      <c r="KTV130" s="43"/>
      <c r="KTW130" s="43"/>
      <c r="KTX130" s="43"/>
      <c r="KTY130" s="43"/>
      <c r="KTZ130" s="43"/>
      <c r="KUA130" s="43"/>
      <c r="KUB130" s="43"/>
      <c r="KUC130" s="43"/>
      <c r="KUD130" s="43"/>
      <c r="KUE130" s="43"/>
      <c r="KUF130" s="43"/>
      <c r="KUG130" s="43"/>
      <c r="KUH130" s="43"/>
      <c r="KUI130" s="43"/>
      <c r="KUJ130" s="43"/>
      <c r="KUK130" s="43"/>
      <c r="KUL130" s="43"/>
      <c r="KUM130" s="43"/>
      <c r="KUN130" s="43"/>
      <c r="KUO130" s="43"/>
      <c r="KUP130" s="43"/>
      <c r="KUQ130" s="43"/>
      <c r="KUR130" s="43"/>
      <c r="KUS130" s="43"/>
      <c r="KUT130" s="43"/>
      <c r="KUU130" s="43"/>
      <c r="KUV130" s="43"/>
      <c r="KUW130" s="43"/>
      <c r="KUX130" s="43"/>
      <c r="KUY130" s="43"/>
      <c r="KUZ130" s="43"/>
      <c r="KVA130" s="43"/>
      <c r="KVB130" s="43"/>
      <c r="KVC130" s="43"/>
      <c r="KVD130" s="43"/>
      <c r="KVE130" s="43"/>
      <c r="KVF130" s="43"/>
      <c r="KVG130" s="43"/>
      <c r="KVH130" s="43"/>
      <c r="KVI130" s="43"/>
      <c r="KVJ130" s="43"/>
      <c r="KVK130" s="43"/>
      <c r="KVL130" s="43"/>
      <c r="KVM130" s="43"/>
      <c r="KVN130" s="43"/>
      <c r="KVO130" s="43"/>
      <c r="KVP130" s="43"/>
      <c r="KVQ130" s="43"/>
      <c r="KVR130" s="43"/>
      <c r="KVS130" s="43"/>
      <c r="KVT130" s="43"/>
      <c r="KVU130" s="43"/>
      <c r="KVV130" s="43"/>
      <c r="KVW130" s="43"/>
      <c r="KVX130" s="43"/>
      <c r="KVY130" s="43"/>
      <c r="KVZ130" s="43"/>
      <c r="KWA130" s="43"/>
      <c r="KWB130" s="43"/>
      <c r="KWC130" s="43"/>
      <c r="KWD130" s="43"/>
      <c r="KWE130" s="43"/>
      <c r="KWF130" s="43"/>
      <c r="KWG130" s="43"/>
      <c r="KWH130" s="43"/>
      <c r="KWI130" s="43"/>
      <c r="KWJ130" s="43"/>
      <c r="KWK130" s="43"/>
      <c r="KWL130" s="43"/>
      <c r="KWM130" s="43"/>
      <c r="KWN130" s="43"/>
      <c r="KWO130" s="43"/>
      <c r="KWP130" s="43"/>
      <c r="KWQ130" s="43"/>
      <c r="KWR130" s="43"/>
      <c r="KWS130" s="43"/>
      <c r="KWT130" s="43"/>
      <c r="KWU130" s="43"/>
      <c r="KWV130" s="43"/>
      <c r="KWW130" s="43"/>
      <c r="KWX130" s="43"/>
      <c r="KWY130" s="43"/>
      <c r="KWZ130" s="43"/>
      <c r="KXA130" s="43"/>
      <c r="KXB130" s="43"/>
      <c r="KXC130" s="43"/>
      <c r="KXD130" s="43"/>
      <c r="KXE130" s="43"/>
      <c r="KXF130" s="43"/>
      <c r="KXG130" s="43"/>
      <c r="KXH130" s="43"/>
      <c r="KXI130" s="43"/>
      <c r="KXJ130" s="43"/>
      <c r="KXK130" s="43"/>
      <c r="KXL130" s="43"/>
      <c r="KXM130" s="43"/>
      <c r="KXN130" s="43"/>
      <c r="KXO130" s="43"/>
      <c r="KXP130" s="43"/>
      <c r="KXQ130" s="43"/>
      <c r="KXR130" s="43"/>
      <c r="KXS130" s="43"/>
      <c r="KXT130" s="43"/>
      <c r="KXU130" s="43"/>
      <c r="KXV130" s="43"/>
      <c r="KXW130" s="43"/>
      <c r="KXX130" s="43"/>
      <c r="KXY130" s="43"/>
      <c r="KXZ130" s="43"/>
      <c r="KYA130" s="43"/>
      <c r="KYB130" s="43"/>
      <c r="KYC130" s="43"/>
      <c r="KYD130" s="43"/>
      <c r="KYE130" s="43"/>
      <c r="KYF130" s="43"/>
      <c r="KYG130" s="43"/>
      <c r="KYH130" s="43"/>
      <c r="KYI130" s="43"/>
      <c r="KYJ130" s="43"/>
      <c r="KYK130" s="43"/>
      <c r="KYL130" s="43"/>
      <c r="KYM130" s="43"/>
      <c r="KYN130" s="43"/>
      <c r="KYO130" s="43"/>
      <c r="KYP130" s="43"/>
      <c r="KYQ130" s="43"/>
      <c r="KYR130" s="43"/>
      <c r="KYS130" s="43"/>
      <c r="KYT130" s="43"/>
      <c r="KYU130" s="43"/>
      <c r="KYV130" s="43"/>
      <c r="KYW130" s="43"/>
      <c r="KYX130" s="43"/>
      <c r="KYY130" s="43"/>
      <c r="KYZ130" s="43"/>
      <c r="KZA130" s="43"/>
      <c r="KZB130" s="43"/>
      <c r="KZC130" s="43"/>
      <c r="KZD130" s="43"/>
      <c r="KZE130" s="43"/>
      <c r="KZF130" s="43"/>
      <c r="KZG130" s="43"/>
      <c r="KZH130" s="43"/>
      <c r="KZI130" s="43"/>
      <c r="KZJ130" s="43"/>
      <c r="KZK130" s="43"/>
      <c r="KZL130" s="43"/>
      <c r="KZM130" s="43"/>
      <c r="KZN130" s="43"/>
      <c r="KZO130" s="43"/>
      <c r="KZP130" s="43"/>
      <c r="KZQ130" s="43"/>
      <c r="KZR130" s="43"/>
      <c r="KZS130" s="43"/>
      <c r="KZT130" s="43"/>
      <c r="KZU130" s="43"/>
      <c r="KZV130" s="43"/>
      <c r="KZW130" s="43"/>
      <c r="KZX130" s="43"/>
      <c r="KZY130" s="43"/>
      <c r="KZZ130" s="43"/>
      <c r="LAA130" s="43"/>
      <c r="LAB130" s="43"/>
      <c r="LAC130" s="43"/>
      <c r="LAD130" s="43"/>
      <c r="LAE130" s="43"/>
      <c r="LAF130" s="43"/>
      <c r="LAG130" s="43"/>
      <c r="LAH130" s="43"/>
      <c r="LAI130" s="43"/>
      <c r="LAJ130" s="43"/>
      <c r="LAK130" s="43"/>
      <c r="LAL130" s="43"/>
      <c r="LAM130" s="43"/>
      <c r="LAN130" s="43"/>
      <c r="LAO130" s="43"/>
      <c r="LAP130" s="43"/>
      <c r="LAQ130" s="43"/>
      <c r="LAR130" s="43"/>
      <c r="LAS130" s="43"/>
      <c r="LAT130" s="43"/>
      <c r="LAU130" s="43"/>
      <c r="LAV130" s="43"/>
      <c r="LAW130" s="43"/>
      <c r="LAX130" s="43"/>
      <c r="LAY130" s="43"/>
      <c r="LAZ130" s="43"/>
      <c r="LBA130" s="43"/>
      <c r="LBB130" s="43"/>
      <c r="LBC130" s="43"/>
      <c r="LBD130" s="43"/>
      <c r="LBE130" s="43"/>
      <c r="LBF130" s="43"/>
      <c r="LBG130" s="43"/>
      <c r="LBH130" s="43"/>
      <c r="LBI130" s="43"/>
      <c r="LBJ130" s="43"/>
      <c r="LBK130" s="43"/>
      <c r="LBL130" s="43"/>
      <c r="LBM130" s="43"/>
      <c r="LBN130" s="43"/>
      <c r="LBO130" s="43"/>
      <c r="LBP130" s="43"/>
      <c r="LBQ130" s="43"/>
      <c r="LBR130" s="43"/>
      <c r="LBS130" s="43"/>
      <c r="LBT130" s="43"/>
      <c r="LBU130" s="43"/>
      <c r="LBV130" s="43"/>
      <c r="LBW130" s="43"/>
      <c r="LBX130" s="43"/>
      <c r="LBY130" s="43"/>
      <c r="LBZ130" s="43"/>
      <c r="LCA130" s="43"/>
      <c r="LCB130" s="43"/>
      <c r="LCC130" s="43"/>
      <c r="LCD130" s="43"/>
      <c r="LCE130" s="43"/>
      <c r="LCF130" s="43"/>
      <c r="LCG130" s="43"/>
      <c r="LCH130" s="43"/>
      <c r="LCI130" s="43"/>
      <c r="LCJ130" s="43"/>
      <c r="LCK130" s="43"/>
      <c r="LCL130" s="43"/>
      <c r="LCM130" s="43"/>
      <c r="LCN130" s="43"/>
      <c r="LCO130" s="43"/>
      <c r="LCP130" s="43"/>
      <c r="LCQ130" s="43"/>
      <c r="LCR130" s="43"/>
      <c r="LCS130" s="43"/>
      <c r="LCT130" s="43"/>
      <c r="LCU130" s="43"/>
      <c r="LCV130" s="43"/>
      <c r="LCW130" s="43"/>
      <c r="LCX130" s="43"/>
      <c r="LCY130" s="43"/>
      <c r="LCZ130" s="43"/>
      <c r="LDA130" s="43"/>
      <c r="LDB130" s="43"/>
      <c r="LDC130" s="43"/>
      <c r="LDD130" s="43"/>
      <c r="LDE130" s="43"/>
      <c r="LDF130" s="43"/>
      <c r="LDG130" s="43"/>
      <c r="LDH130" s="43"/>
      <c r="LDI130" s="43"/>
      <c r="LDJ130" s="43"/>
      <c r="LDK130" s="43"/>
      <c r="LDL130" s="43"/>
      <c r="LDM130" s="43"/>
      <c r="LDN130" s="43"/>
      <c r="LDO130" s="43"/>
      <c r="LDP130" s="43"/>
      <c r="LDQ130" s="43"/>
      <c r="LDR130" s="43"/>
      <c r="LDS130" s="43"/>
      <c r="LDT130" s="43"/>
      <c r="LDU130" s="43"/>
      <c r="LDV130" s="43"/>
      <c r="LDW130" s="43"/>
      <c r="LDX130" s="43"/>
      <c r="LDY130" s="43"/>
      <c r="LDZ130" s="43"/>
      <c r="LEA130" s="43"/>
      <c r="LEB130" s="43"/>
      <c r="LEC130" s="43"/>
      <c r="LED130" s="43"/>
      <c r="LEE130" s="43"/>
      <c r="LEF130" s="43"/>
      <c r="LEG130" s="43"/>
      <c r="LEH130" s="43"/>
      <c r="LEI130" s="43"/>
      <c r="LEJ130" s="43"/>
      <c r="LEK130" s="43"/>
      <c r="LEL130" s="43"/>
      <c r="LEM130" s="43"/>
      <c r="LEN130" s="43"/>
      <c r="LEO130" s="43"/>
      <c r="LEP130" s="43"/>
      <c r="LEQ130" s="43"/>
      <c r="LER130" s="43"/>
      <c r="LES130" s="43"/>
      <c r="LET130" s="43"/>
      <c r="LEU130" s="43"/>
      <c r="LEV130" s="43"/>
      <c r="LEW130" s="43"/>
      <c r="LEX130" s="43"/>
      <c r="LEY130" s="43"/>
      <c r="LEZ130" s="43"/>
      <c r="LFA130" s="43"/>
      <c r="LFB130" s="43"/>
      <c r="LFC130" s="43"/>
      <c r="LFD130" s="43"/>
      <c r="LFE130" s="43"/>
      <c r="LFF130" s="43"/>
      <c r="LFG130" s="43"/>
      <c r="LFH130" s="43"/>
      <c r="LFI130" s="43"/>
      <c r="LFJ130" s="43"/>
      <c r="LFK130" s="43"/>
      <c r="LFL130" s="43"/>
      <c r="LFM130" s="43"/>
      <c r="LFN130" s="43"/>
      <c r="LFO130" s="43"/>
      <c r="LFP130" s="43"/>
      <c r="LFQ130" s="43"/>
      <c r="LFR130" s="43"/>
      <c r="LFS130" s="43"/>
      <c r="LFT130" s="43"/>
      <c r="LFU130" s="43"/>
      <c r="LFV130" s="43"/>
      <c r="LFW130" s="43"/>
      <c r="LFX130" s="43"/>
      <c r="LFY130" s="43"/>
      <c r="LFZ130" s="43"/>
      <c r="LGA130" s="43"/>
      <c r="LGB130" s="43"/>
      <c r="LGC130" s="43"/>
      <c r="LGD130" s="43"/>
      <c r="LGE130" s="43"/>
      <c r="LGF130" s="43"/>
      <c r="LGG130" s="43"/>
      <c r="LGH130" s="43"/>
      <c r="LGI130" s="43"/>
      <c r="LGJ130" s="43"/>
      <c r="LGK130" s="43"/>
      <c r="LGL130" s="43"/>
      <c r="LGM130" s="43"/>
      <c r="LGN130" s="43"/>
      <c r="LGO130" s="43"/>
      <c r="LGP130" s="43"/>
      <c r="LGQ130" s="43"/>
      <c r="LGR130" s="43"/>
      <c r="LGS130" s="43"/>
      <c r="LGT130" s="43"/>
      <c r="LGU130" s="43"/>
      <c r="LGV130" s="43"/>
      <c r="LGW130" s="43"/>
      <c r="LGX130" s="43"/>
      <c r="LGY130" s="43"/>
      <c r="LGZ130" s="43"/>
      <c r="LHA130" s="43"/>
      <c r="LHB130" s="43"/>
      <c r="LHC130" s="43"/>
      <c r="LHD130" s="43"/>
      <c r="LHE130" s="43"/>
      <c r="LHF130" s="43"/>
      <c r="LHG130" s="43"/>
      <c r="LHH130" s="43"/>
      <c r="LHI130" s="43"/>
      <c r="LHJ130" s="43"/>
      <c r="LHK130" s="43"/>
      <c r="LHL130" s="43"/>
      <c r="LHM130" s="43"/>
      <c r="LHN130" s="43"/>
      <c r="LHO130" s="43"/>
      <c r="LHP130" s="43"/>
      <c r="LHQ130" s="43"/>
      <c r="LHR130" s="43"/>
      <c r="LHS130" s="43"/>
      <c r="LHT130" s="43"/>
      <c r="LHU130" s="43"/>
      <c r="LHV130" s="43"/>
      <c r="LHW130" s="43"/>
      <c r="LHX130" s="43"/>
      <c r="LHY130" s="43"/>
      <c r="LHZ130" s="43"/>
      <c r="LIA130" s="43"/>
      <c r="LIB130" s="43"/>
      <c r="LIC130" s="43"/>
      <c r="LID130" s="43"/>
      <c r="LIE130" s="43"/>
      <c r="LIF130" s="43"/>
      <c r="LIG130" s="43"/>
      <c r="LIH130" s="43"/>
      <c r="LII130" s="43"/>
      <c r="LIJ130" s="43"/>
      <c r="LIK130" s="43"/>
      <c r="LIL130" s="43"/>
      <c r="LIM130" s="43"/>
      <c r="LIN130" s="43"/>
      <c r="LIO130" s="43"/>
      <c r="LIP130" s="43"/>
      <c r="LIQ130" s="43"/>
      <c r="LIR130" s="43"/>
      <c r="LIS130" s="43"/>
      <c r="LIT130" s="43"/>
      <c r="LIU130" s="43"/>
      <c r="LIV130" s="43"/>
      <c r="LIW130" s="43"/>
      <c r="LIX130" s="43"/>
      <c r="LIY130" s="43"/>
      <c r="LIZ130" s="43"/>
      <c r="LJA130" s="43"/>
      <c r="LJB130" s="43"/>
      <c r="LJC130" s="43"/>
      <c r="LJD130" s="43"/>
      <c r="LJE130" s="43"/>
      <c r="LJF130" s="43"/>
      <c r="LJG130" s="43"/>
      <c r="LJH130" s="43"/>
      <c r="LJI130" s="43"/>
      <c r="LJJ130" s="43"/>
      <c r="LJK130" s="43"/>
      <c r="LJL130" s="43"/>
      <c r="LJM130" s="43"/>
      <c r="LJN130" s="43"/>
      <c r="LJO130" s="43"/>
      <c r="LJP130" s="43"/>
      <c r="LJQ130" s="43"/>
      <c r="LJR130" s="43"/>
      <c r="LJS130" s="43"/>
      <c r="LJT130" s="43"/>
      <c r="LJU130" s="43"/>
      <c r="LJV130" s="43"/>
      <c r="LJW130" s="43"/>
      <c r="LJX130" s="43"/>
      <c r="LJY130" s="43"/>
      <c r="LJZ130" s="43"/>
      <c r="LKA130" s="43"/>
      <c r="LKB130" s="43"/>
      <c r="LKC130" s="43"/>
      <c r="LKD130" s="43"/>
      <c r="LKE130" s="43"/>
      <c r="LKF130" s="43"/>
      <c r="LKG130" s="43"/>
      <c r="LKH130" s="43"/>
      <c r="LKI130" s="43"/>
      <c r="LKJ130" s="43"/>
      <c r="LKK130" s="43"/>
      <c r="LKL130" s="43"/>
      <c r="LKM130" s="43"/>
      <c r="LKN130" s="43"/>
      <c r="LKO130" s="43"/>
      <c r="LKP130" s="43"/>
      <c r="LKQ130" s="43"/>
      <c r="LKR130" s="43"/>
      <c r="LKS130" s="43"/>
      <c r="LKT130" s="43"/>
      <c r="LKU130" s="43"/>
      <c r="LKV130" s="43"/>
      <c r="LKW130" s="43"/>
      <c r="LKX130" s="43"/>
      <c r="LKY130" s="43"/>
      <c r="LKZ130" s="43"/>
      <c r="LLA130" s="43"/>
      <c r="LLB130" s="43"/>
      <c r="LLC130" s="43"/>
      <c r="LLD130" s="43"/>
      <c r="LLE130" s="43"/>
      <c r="LLF130" s="43"/>
      <c r="LLG130" s="43"/>
      <c r="LLH130" s="43"/>
      <c r="LLI130" s="43"/>
      <c r="LLJ130" s="43"/>
      <c r="LLK130" s="43"/>
      <c r="LLL130" s="43"/>
      <c r="LLM130" s="43"/>
      <c r="LLN130" s="43"/>
      <c r="LLO130" s="43"/>
      <c r="LLP130" s="43"/>
      <c r="LLQ130" s="43"/>
      <c r="LLR130" s="43"/>
      <c r="LLS130" s="43"/>
      <c r="LLT130" s="43"/>
      <c r="LLU130" s="43"/>
      <c r="LLV130" s="43"/>
      <c r="LLW130" s="43"/>
      <c r="LLX130" s="43"/>
      <c r="LLY130" s="43"/>
      <c r="LLZ130" s="43"/>
      <c r="LMA130" s="43"/>
      <c r="LMB130" s="43"/>
      <c r="LMC130" s="43"/>
      <c r="LMD130" s="43"/>
      <c r="LME130" s="43"/>
      <c r="LMF130" s="43"/>
      <c r="LMG130" s="43"/>
      <c r="LMH130" s="43"/>
      <c r="LMI130" s="43"/>
      <c r="LMJ130" s="43"/>
      <c r="LMK130" s="43"/>
      <c r="LML130" s="43"/>
      <c r="LMM130" s="43"/>
      <c r="LMN130" s="43"/>
      <c r="LMO130" s="43"/>
      <c r="LMP130" s="43"/>
      <c r="LMQ130" s="43"/>
      <c r="LMR130" s="43"/>
      <c r="LMS130" s="43"/>
      <c r="LMT130" s="43"/>
      <c r="LMU130" s="43"/>
      <c r="LMV130" s="43"/>
      <c r="LMW130" s="43"/>
      <c r="LMX130" s="43"/>
      <c r="LMY130" s="43"/>
      <c r="LMZ130" s="43"/>
      <c r="LNA130" s="43"/>
      <c r="LNB130" s="43"/>
      <c r="LNC130" s="43"/>
      <c r="LND130" s="43"/>
      <c r="LNE130" s="43"/>
      <c r="LNF130" s="43"/>
      <c r="LNG130" s="43"/>
      <c r="LNH130" s="43"/>
      <c r="LNI130" s="43"/>
      <c r="LNJ130" s="43"/>
      <c r="LNK130" s="43"/>
      <c r="LNL130" s="43"/>
      <c r="LNM130" s="43"/>
      <c r="LNN130" s="43"/>
      <c r="LNO130" s="43"/>
      <c r="LNP130" s="43"/>
      <c r="LNQ130" s="43"/>
      <c r="LNR130" s="43"/>
      <c r="LNS130" s="43"/>
      <c r="LNT130" s="43"/>
      <c r="LNU130" s="43"/>
      <c r="LNV130" s="43"/>
      <c r="LNW130" s="43"/>
      <c r="LNX130" s="43"/>
      <c r="LNY130" s="43"/>
      <c r="LNZ130" s="43"/>
      <c r="LOA130" s="43"/>
      <c r="LOB130" s="43"/>
      <c r="LOC130" s="43"/>
      <c r="LOD130" s="43"/>
      <c r="LOE130" s="43"/>
      <c r="LOF130" s="43"/>
      <c r="LOG130" s="43"/>
      <c r="LOH130" s="43"/>
      <c r="LOI130" s="43"/>
      <c r="LOJ130" s="43"/>
      <c r="LOK130" s="43"/>
      <c r="LOL130" s="43"/>
      <c r="LOM130" s="43"/>
      <c r="LON130" s="43"/>
      <c r="LOO130" s="43"/>
      <c r="LOP130" s="43"/>
      <c r="LOQ130" s="43"/>
      <c r="LOR130" s="43"/>
      <c r="LOS130" s="43"/>
      <c r="LOT130" s="43"/>
      <c r="LOU130" s="43"/>
      <c r="LOV130" s="43"/>
      <c r="LOW130" s="43"/>
      <c r="LOX130" s="43"/>
      <c r="LOY130" s="43"/>
      <c r="LOZ130" s="43"/>
      <c r="LPA130" s="43"/>
      <c r="LPB130" s="43"/>
      <c r="LPC130" s="43"/>
      <c r="LPD130" s="43"/>
      <c r="LPE130" s="43"/>
      <c r="LPF130" s="43"/>
      <c r="LPG130" s="43"/>
      <c r="LPH130" s="43"/>
      <c r="LPI130" s="43"/>
      <c r="LPJ130" s="43"/>
      <c r="LPK130" s="43"/>
      <c r="LPL130" s="43"/>
      <c r="LPM130" s="43"/>
      <c r="LPN130" s="43"/>
      <c r="LPO130" s="43"/>
      <c r="LPP130" s="43"/>
      <c r="LPQ130" s="43"/>
      <c r="LPR130" s="43"/>
      <c r="LPS130" s="43"/>
      <c r="LPT130" s="43"/>
      <c r="LPU130" s="43"/>
      <c r="LPV130" s="43"/>
      <c r="LPW130" s="43"/>
      <c r="LPX130" s="43"/>
      <c r="LPY130" s="43"/>
      <c r="LPZ130" s="43"/>
      <c r="LQA130" s="43"/>
      <c r="LQB130" s="43"/>
      <c r="LQC130" s="43"/>
      <c r="LQD130" s="43"/>
      <c r="LQE130" s="43"/>
      <c r="LQF130" s="43"/>
      <c r="LQG130" s="43"/>
      <c r="LQH130" s="43"/>
      <c r="LQI130" s="43"/>
      <c r="LQJ130" s="43"/>
      <c r="LQK130" s="43"/>
      <c r="LQL130" s="43"/>
      <c r="LQM130" s="43"/>
      <c r="LQN130" s="43"/>
      <c r="LQO130" s="43"/>
      <c r="LQP130" s="43"/>
      <c r="LQQ130" s="43"/>
      <c r="LQR130" s="43"/>
      <c r="LQS130" s="43"/>
      <c r="LQT130" s="43"/>
      <c r="LQU130" s="43"/>
      <c r="LQV130" s="43"/>
      <c r="LQW130" s="43"/>
      <c r="LQX130" s="43"/>
      <c r="LQY130" s="43"/>
      <c r="LQZ130" s="43"/>
      <c r="LRA130" s="43"/>
      <c r="LRB130" s="43"/>
      <c r="LRC130" s="43"/>
      <c r="LRD130" s="43"/>
      <c r="LRE130" s="43"/>
      <c r="LRF130" s="43"/>
      <c r="LRG130" s="43"/>
      <c r="LRH130" s="43"/>
      <c r="LRI130" s="43"/>
      <c r="LRJ130" s="43"/>
      <c r="LRK130" s="43"/>
      <c r="LRL130" s="43"/>
      <c r="LRM130" s="43"/>
      <c r="LRN130" s="43"/>
      <c r="LRO130" s="43"/>
      <c r="LRP130" s="43"/>
      <c r="LRQ130" s="43"/>
      <c r="LRR130" s="43"/>
      <c r="LRS130" s="43"/>
      <c r="LRT130" s="43"/>
      <c r="LRU130" s="43"/>
      <c r="LRV130" s="43"/>
      <c r="LRW130" s="43"/>
      <c r="LRX130" s="43"/>
      <c r="LRY130" s="43"/>
      <c r="LRZ130" s="43"/>
      <c r="LSA130" s="43"/>
      <c r="LSB130" s="43"/>
      <c r="LSC130" s="43"/>
      <c r="LSD130" s="43"/>
      <c r="LSE130" s="43"/>
      <c r="LSF130" s="43"/>
      <c r="LSG130" s="43"/>
      <c r="LSH130" s="43"/>
      <c r="LSI130" s="43"/>
      <c r="LSJ130" s="43"/>
      <c r="LSK130" s="43"/>
      <c r="LSL130" s="43"/>
      <c r="LSM130" s="43"/>
      <c r="LSN130" s="43"/>
      <c r="LSO130" s="43"/>
      <c r="LSP130" s="43"/>
      <c r="LSQ130" s="43"/>
      <c r="LSR130" s="43"/>
      <c r="LSS130" s="43"/>
      <c r="LST130" s="43"/>
      <c r="LSU130" s="43"/>
      <c r="LSV130" s="43"/>
      <c r="LSW130" s="43"/>
      <c r="LSX130" s="43"/>
      <c r="LSY130" s="43"/>
      <c r="LSZ130" s="43"/>
      <c r="LTA130" s="43"/>
      <c r="LTB130" s="43"/>
      <c r="LTC130" s="43"/>
      <c r="LTD130" s="43"/>
      <c r="LTE130" s="43"/>
      <c r="LTF130" s="43"/>
      <c r="LTG130" s="43"/>
      <c r="LTH130" s="43"/>
      <c r="LTI130" s="43"/>
      <c r="LTJ130" s="43"/>
      <c r="LTK130" s="43"/>
      <c r="LTL130" s="43"/>
      <c r="LTM130" s="43"/>
      <c r="LTN130" s="43"/>
      <c r="LTO130" s="43"/>
      <c r="LTP130" s="43"/>
      <c r="LTQ130" s="43"/>
      <c r="LTR130" s="43"/>
      <c r="LTS130" s="43"/>
      <c r="LTT130" s="43"/>
      <c r="LTU130" s="43"/>
      <c r="LTV130" s="43"/>
      <c r="LTW130" s="43"/>
      <c r="LTX130" s="43"/>
      <c r="LTY130" s="43"/>
      <c r="LTZ130" s="43"/>
      <c r="LUA130" s="43"/>
      <c r="LUB130" s="43"/>
      <c r="LUC130" s="43"/>
      <c r="LUD130" s="43"/>
      <c r="LUE130" s="43"/>
      <c r="LUF130" s="43"/>
      <c r="LUG130" s="43"/>
      <c r="LUH130" s="43"/>
      <c r="LUI130" s="43"/>
      <c r="LUJ130" s="43"/>
      <c r="LUK130" s="43"/>
      <c r="LUL130" s="43"/>
      <c r="LUM130" s="43"/>
      <c r="LUN130" s="43"/>
      <c r="LUO130" s="43"/>
      <c r="LUP130" s="43"/>
      <c r="LUQ130" s="43"/>
      <c r="LUR130" s="43"/>
      <c r="LUS130" s="43"/>
      <c r="LUT130" s="43"/>
      <c r="LUU130" s="43"/>
      <c r="LUV130" s="43"/>
      <c r="LUW130" s="43"/>
      <c r="LUX130" s="43"/>
      <c r="LUY130" s="43"/>
      <c r="LUZ130" s="43"/>
      <c r="LVA130" s="43"/>
      <c r="LVB130" s="43"/>
      <c r="LVC130" s="43"/>
      <c r="LVD130" s="43"/>
      <c r="LVE130" s="43"/>
      <c r="LVF130" s="43"/>
      <c r="LVG130" s="43"/>
      <c r="LVH130" s="43"/>
      <c r="LVI130" s="43"/>
      <c r="LVJ130" s="43"/>
      <c r="LVK130" s="43"/>
      <c r="LVL130" s="43"/>
      <c r="LVM130" s="43"/>
      <c r="LVN130" s="43"/>
      <c r="LVO130" s="43"/>
      <c r="LVP130" s="43"/>
      <c r="LVQ130" s="43"/>
      <c r="LVR130" s="43"/>
      <c r="LVS130" s="43"/>
      <c r="LVT130" s="43"/>
      <c r="LVU130" s="43"/>
      <c r="LVV130" s="43"/>
      <c r="LVW130" s="43"/>
      <c r="LVX130" s="43"/>
      <c r="LVY130" s="43"/>
      <c r="LVZ130" s="43"/>
      <c r="LWA130" s="43"/>
      <c r="LWB130" s="43"/>
      <c r="LWC130" s="43"/>
      <c r="LWD130" s="43"/>
      <c r="LWE130" s="43"/>
      <c r="LWF130" s="43"/>
      <c r="LWG130" s="43"/>
      <c r="LWH130" s="43"/>
      <c r="LWI130" s="43"/>
      <c r="LWJ130" s="43"/>
      <c r="LWK130" s="43"/>
      <c r="LWL130" s="43"/>
      <c r="LWM130" s="43"/>
      <c r="LWN130" s="43"/>
      <c r="LWO130" s="43"/>
      <c r="LWP130" s="43"/>
      <c r="LWQ130" s="43"/>
      <c r="LWR130" s="43"/>
      <c r="LWS130" s="43"/>
      <c r="LWT130" s="43"/>
      <c r="LWU130" s="43"/>
      <c r="LWV130" s="43"/>
      <c r="LWW130" s="43"/>
      <c r="LWX130" s="43"/>
      <c r="LWY130" s="43"/>
      <c r="LWZ130" s="43"/>
      <c r="LXA130" s="43"/>
      <c r="LXB130" s="43"/>
      <c r="LXC130" s="43"/>
      <c r="LXD130" s="43"/>
      <c r="LXE130" s="43"/>
      <c r="LXF130" s="43"/>
      <c r="LXG130" s="43"/>
      <c r="LXH130" s="43"/>
      <c r="LXI130" s="43"/>
      <c r="LXJ130" s="43"/>
      <c r="LXK130" s="43"/>
      <c r="LXL130" s="43"/>
      <c r="LXM130" s="43"/>
      <c r="LXN130" s="43"/>
      <c r="LXO130" s="43"/>
      <c r="LXP130" s="43"/>
      <c r="LXQ130" s="43"/>
      <c r="LXR130" s="43"/>
      <c r="LXS130" s="43"/>
      <c r="LXT130" s="43"/>
      <c r="LXU130" s="43"/>
      <c r="LXV130" s="43"/>
      <c r="LXW130" s="43"/>
      <c r="LXX130" s="43"/>
      <c r="LXY130" s="43"/>
      <c r="LXZ130" s="43"/>
      <c r="LYA130" s="43"/>
      <c r="LYB130" s="43"/>
      <c r="LYC130" s="43"/>
      <c r="LYD130" s="43"/>
      <c r="LYE130" s="43"/>
      <c r="LYF130" s="43"/>
      <c r="LYG130" s="43"/>
      <c r="LYH130" s="43"/>
      <c r="LYI130" s="43"/>
      <c r="LYJ130" s="43"/>
      <c r="LYK130" s="43"/>
      <c r="LYL130" s="43"/>
      <c r="LYM130" s="43"/>
      <c r="LYN130" s="43"/>
      <c r="LYO130" s="43"/>
      <c r="LYP130" s="43"/>
      <c r="LYQ130" s="43"/>
      <c r="LYR130" s="43"/>
      <c r="LYS130" s="43"/>
      <c r="LYT130" s="43"/>
      <c r="LYU130" s="43"/>
      <c r="LYV130" s="43"/>
      <c r="LYW130" s="43"/>
      <c r="LYX130" s="43"/>
      <c r="LYY130" s="43"/>
      <c r="LYZ130" s="43"/>
      <c r="LZA130" s="43"/>
      <c r="LZB130" s="43"/>
      <c r="LZC130" s="43"/>
      <c r="LZD130" s="43"/>
      <c r="LZE130" s="43"/>
      <c r="LZF130" s="43"/>
      <c r="LZG130" s="43"/>
      <c r="LZH130" s="43"/>
      <c r="LZI130" s="43"/>
      <c r="LZJ130" s="43"/>
      <c r="LZK130" s="43"/>
      <c r="LZL130" s="43"/>
      <c r="LZM130" s="43"/>
      <c r="LZN130" s="43"/>
      <c r="LZO130" s="43"/>
      <c r="LZP130" s="43"/>
      <c r="LZQ130" s="43"/>
      <c r="LZR130" s="43"/>
      <c r="LZS130" s="43"/>
      <c r="LZT130" s="43"/>
      <c r="LZU130" s="43"/>
      <c r="LZV130" s="43"/>
      <c r="LZW130" s="43"/>
      <c r="LZX130" s="43"/>
      <c r="LZY130" s="43"/>
      <c r="LZZ130" s="43"/>
      <c r="MAA130" s="43"/>
      <c r="MAB130" s="43"/>
      <c r="MAC130" s="43"/>
      <c r="MAD130" s="43"/>
      <c r="MAE130" s="43"/>
      <c r="MAF130" s="43"/>
      <c r="MAG130" s="43"/>
      <c r="MAH130" s="43"/>
      <c r="MAI130" s="43"/>
      <c r="MAJ130" s="43"/>
      <c r="MAK130" s="43"/>
      <c r="MAL130" s="43"/>
      <c r="MAM130" s="43"/>
      <c r="MAN130" s="43"/>
      <c r="MAO130" s="43"/>
      <c r="MAP130" s="43"/>
      <c r="MAQ130" s="43"/>
      <c r="MAR130" s="43"/>
      <c r="MAS130" s="43"/>
      <c r="MAT130" s="43"/>
      <c r="MAU130" s="43"/>
      <c r="MAV130" s="43"/>
      <c r="MAW130" s="43"/>
      <c r="MAX130" s="43"/>
      <c r="MAY130" s="43"/>
      <c r="MAZ130" s="43"/>
      <c r="MBA130" s="43"/>
      <c r="MBB130" s="43"/>
      <c r="MBC130" s="43"/>
      <c r="MBD130" s="43"/>
      <c r="MBE130" s="43"/>
      <c r="MBF130" s="43"/>
      <c r="MBG130" s="43"/>
      <c r="MBH130" s="43"/>
      <c r="MBI130" s="43"/>
      <c r="MBJ130" s="43"/>
      <c r="MBK130" s="43"/>
      <c r="MBL130" s="43"/>
      <c r="MBM130" s="43"/>
      <c r="MBN130" s="43"/>
      <c r="MBO130" s="43"/>
      <c r="MBP130" s="43"/>
      <c r="MBQ130" s="43"/>
      <c r="MBR130" s="43"/>
      <c r="MBS130" s="43"/>
      <c r="MBT130" s="43"/>
      <c r="MBU130" s="43"/>
      <c r="MBV130" s="43"/>
      <c r="MBW130" s="43"/>
      <c r="MBX130" s="43"/>
      <c r="MBY130" s="43"/>
      <c r="MBZ130" s="43"/>
      <c r="MCA130" s="43"/>
      <c r="MCB130" s="43"/>
      <c r="MCC130" s="43"/>
      <c r="MCD130" s="43"/>
      <c r="MCE130" s="43"/>
      <c r="MCF130" s="43"/>
      <c r="MCG130" s="43"/>
      <c r="MCH130" s="43"/>
      <c r="MCI130" s="43"/>
      <c r="MCJ130" s="43"/>
      <c r="MCK130" s="43"/>
      <c r="MCL130" s="43"/>
      <c r="MCM130" s="43"/>
      <c r="MCN130" s="43"/>
      <c r="MCO130" s="43"/>
      <c r="MCP130" s="43"/>
      <c r="MCQ130" s="43"/>
      <c r="MCR130" s="43"/>
      <c r="MCS130" s="43"/>
      <c r="MCT130" s="43"/>
      <c r="MCU130" s="43"/>
      <c r="MCV130" s="43"/>
      <c r="MCW130" s="43"/>
      <c r="MCX130" s="43"/>
      <c r="MCY130" s="43"/>
      <c r="MCZ130" s="43"/>
      <c r="MDA130" s="43"/>
      <c r="MDB130" s="43"/>
      <c r="MDC130" s="43"/>
      <c r="MDD130" s="43"/>
      <c r="MDE130" s="43"/>
      <c r="MDF130" s="43"/>
      <c r="MDG130" s="43"/>
      <c r="MDH130" s="43"/>
      <c r="MDI130" s="43"/>
      <c r="MDJ130" s="43"/>
      <c r="MDK130" s="43"/>
      <c r="MDL130" s="43"/>
      <c r="MDM130" s="43"/>
      <c r="MDN130" s="43"/>
      <c r="MDO130" s="43"/>
      <c r="MDP130" s="43"/>
      <c r="MDQ130" s="43"/>
      <c r="MDR130" s="43"/>
      <c r="MDS130" s="43"/>
      <c r="MDT130" s="43"/>
      <c r="MDU130" s="43"/>
      <c r="MDV130" s="43"/>
      <c r="MDW130" s="43"/>
      <c r="MDX130" s="43"/>
      <c r="MDY130" s="43"/>
      <c r="MDZ130" s="43"/>
      <c r="MEA130" s="43"/>
      <c r="MEB130" s="43"/>
      <c r="MEC130" s="43"/>
      <c r="MED130" s="43"/>
      <c r="MEE130" s="43"/>
      <c r="MEF130" s="43"/>
      <c r="MEG130" s="43"/>
      <c r="MEH130" s="43"/>
      <c r="MEI130" s="43"/>
      <c r="MEJ130" s="43"/>
      <c r="MEK130" s="43"/>
      <c r="MEL130" s="43"/>
      <c r="MEM130" s="43"/>
      <c r="MEN130" s="43"/>
      <c r="MEO130" s="43"/>
      <c r="MEP130" s="43"/>
      <c r="MEQ130" s="43"/>
      <c r="MER130" s="43"/>
      <c r="MES130" s="43"/>
      <c r="MET130" s="43"/>
      <c r="MEU130" s="43"/>
      <c r="MEV130" s="43"/>
      <c r="MEW130" s="43"/>
      <c r="MEX130" s="43"/>
      <c r="MEY130" s="43"/>
      <c r="MEZ130" s="43"/>
      <c r="MFA130" s="43"/>
      <c r="MFB130" s="43"/>
      <c r="MFC130" s="43"/>
      <c r="MFD130" s="43"/>
      <c r="MFE130" s="43"/>
      <c r="MFF130" s="43"/>
      <c r="MFG130" s="43"/>
      <c r="MFH130" s="43"/>
      <c r="MFI130" s="43"/>
      <c r="MFJ130" s="43"/>
      <c r="MFK130" s="43"/>
      <c r="MFL130" s="43"/>
      <c r="MFM130" s="43"/>
      <c r="MFN130" s="43"/>
      <c r="MFO130" s="43"/>
      <c r="MFP130" s="43"/>
      <c r="MFQ130" s="43"/>
      <c r="MFR130" s="43"/>
      <c r="MFS130" s="43"/>
      <c r="MFT130" s="43"/>
      <c r="MFU130" s="43"/>
      <c r="MFV130" s="43"/>
      <c r="MFW130" s="43"/>
      <c r="MFX130" s="43"/>
      <c r="MFY130" s="43"/>
      <c r="MFZ130" s="43"/>
      <c r="MGA130" s="43"/>
      <c r="MGB130" s="43"/>
      <c r="MGC130" s="43"/>
      <c r="MGD130" s="43"/>
      <c r="MGE130" s="43"/>
      <c r="MGF130" s="43"/>
      <c r="MGG130" s="43"/>
      <c r="MGH130" s="43"/>
      <c r="MGI130" s="43"/>
      <c r="MGJ130" s="43"/>
      <c r="MGK130" s="43"/>
      <c r="MGL130" s="43"/>
      <c r="MGM130" s="43"/>
      <c r="MGN130" s="43"/>
      <c r="MGO130" s="43"/>
      <c r="MGP130" s="43"/>
      <c r="MGQ130" s="43"/>
      <c r="MGR130" s="43"/>
      <c r="MGS130" s="43"/>
      <c r="MGT130" s="43"/>
      <c r="MGU130" s="43"/>
      <c r="MGV130" s="43"/>
      <c r="MGW130" s="43"/>
      <c r="MGX130" s="43"/>
      <c r="MGY130" s="43"/>
      <c r="MGZ130" s="43"/>
      <c r="MHA130" s="43"/>
      <c r="MHB130" s="43"/>
      <c r="MHC130" s="43"/>
      <c r="MHD130" s="43"/>
      <c r="MHE130" s="43"/>
      <c r="MHF130" s="43"/>
      <c r="MHG130" s="43"/>
      <c r="MHH130" s="43"/>
      <c r="MHI130" s="43"/>
      <c r="MHJ130" s="43"/>
      <c r="MHK130" s="43"/>
      <c r="MHL130" s="43"/>
      <c r="MHM130" s="43"/>
      <c r="MHN130" s="43"/>
      <c r="MHO130" s="43"/>
      <c r="MHP130" s="43"/>
      <c r="MHQ130" s="43"/>
      <c r="MHR130" s="43"/>
      <c r="MHS130" s="43"/>
      <c r="MHT130" s="43"/>
      <c r="MHU130" s="43"/>
      <c r="MHV130" s="43"/>
      <c r="MHW130" s="43"/>
      <c r="MHX130" s="43"/>
      <c r="MHY130" s="43"/>
      <c r="MHZ130" s="43"/>
      <c r="MIA130" s="43"/>
      <c r="MIB130" s="43"/>
      <c r="MIC130" s="43"/>
      <c r="MID130" s="43"/>
      <c r="MIE130" s="43"/>
      <c r="MIF130" s="43"/>
      <c r="MIG130" s="43"/>
      <c r="MIH130" s="43"/>
      <c r="MII130" s="43"/>
      <c r="MIJ130" s="43"/>
      <c r="MIK130" s="43"/>
      <c r="MIL130" s="43"/>
      <c r="MIM130" s="43"/>
      <c r="MIN130" s="43"/>
      <c r="MIO130" s="43"/>
      <c r="MIP130" s="43"/>
      <c r="MIQ130" s="43"/>
      <c r="MIR130" s="43"/>
      <c r="MIS130" s="43"/>
      <c r="MIT130" s="43"/>
      <c r="MIU130" s="43"/>
      <c r="MIV130" s="43"/>
      <c r="MIW130" s="43"/>
      <c r="MIX130" s="43"/>
      <c r="MIY130" s="43"/>
      <c r="MIZ130" s="43"/>
      <c r="MJA130" s="43"/>
      <c r="MJB130" s="43"/>
      <c r="MJC130" s="43"/>
      <c r="MJD130" s="43"/>
      <c r="MJE130" s="43"/>
      <c r="MJF130" s="43"/>
      <c r="MJG130" s="43"/>
      <c r="MJH130" s="43"/>
      <c r="MJI130" s="43"/>
      <c r="MJJ130" s="43"/>
      <c r="MJK130" s="43"/>
      <c r="MJL130" s="43"/>
      <c r="MJM130" s="43"/>
      <c r="MJN130" s="43"/>
      <c r="MJO130" s="43"/>
      <c r="MJP130" s="43"/>
      <c r="MJQ130" s="43"/>
      <c r="MJR130" s="43"/>
      <c r="MJS130" s="43"/>
      <c r="MJT130" s="43"/>
      <c r="MJU130" s="43"/>
      <c r="MJV130" s="43"/>
      <c r="MJW130" s="43"/>
      <c r="MJX130" s="43"/>
      <c r="MJY130" s="43"/>
      <c r="MJZ130" s="43"/>
      <c r="MKA130" s="43"/>
      <c r="MKB130" s="43"/>
      <c r="MKC130" s="43"/>
      <c r="MKD130" s="43"/>
      <c r="MKE130" s="43"/>
      <c r="MKF130" s="43"/>
      <c r="MKG130" s="43"/>
      <c r="MKH130" s="43"/>
      <c r="MKI130" s="43"/>
      <c r="MKJ130" s="43"/>
      <c r="MKK130" s="43"/>
      <c r="MKL130" s="43"/>
      <c r="MKM130" s="43"/>
      <c r="MKN130" s="43"/>
      <c r="MKO130" s="43"/>
      <c r="MKP130" s="43"/>
      <c r="MKQ130" s="43"/>
      <c r="MKR130" s="43"/>
      <c r="MKS130" s="43"/>
      <c r="MKT130" s="43"/>
      <c r="MKU130" s="43"/>
      <c r="MKV130" s="43"/>
      <c r="MKW130" s="43"/>
      <c r="MKX130" s="43"/>
      <c r="MKY130" s="43"/>
      <c r="MKZ130" s="43"/>
      <c r="MLA130" s="43"/>
      <c r="MLB130" s="43"/>
      <c r="MLC130" s="43"/>
      <c r="MLD130" s="43"/>
      <c r="MLE130" s="43"/>
      <c r="MLF130" s="43"/>
      <c r="MLG130" s="43"/>
      <c r="MLH130" s="43"/>
      <c r="MLI130" s="43"/>
      <c r="MLJ130" s="43"/>
      <c r="MLK130" s="43"/>
      <c r="MLL130" s="43"/>
      <c r="MLM130" s="43"/>
      <c r="MLN130" s="43"/>
      <c r="MLO130" s="43"/>
      <c r="MLP130" s="43"/>
      <c r="MLQ130" s="43"/>
      <c r="MLR130" s="43"/>
      <c r="MLS130" s="43"/>
      <c r="MLT130" s="43"/>
      <c r="MLU130" s="43"/>
      <c r="MLV130" s="43"/>
      <c r="MLW130" s="43"/>
      <c r="MLX130" s="43"/>
      <c r="MLY130" s="43"/>
      <c r="MLZ130" s="43"/>
      <c r="MMA130" s="43"/>
      <c r="MMB130" s="43"/>
      <c r="MMC130" s="43"/>
      <c r="MMD130" s="43"/>
      <c r="MME130" s="43"/>
      <c r="MMF130" s="43"/>
      <c r="MMG130" s="43"/>
      <c r="MMH130" s="43"/>
      <c r="MMI130" s="43"/>
      <c r="MMJ130" s="43"/>
      <c r="MMK130" s="43"/>
      <c r="MML130" s="43"/>
      <c r="MMM130" s="43"/>
      <c r="MMN130" s="43"/>
      <c r="MMO130" s="43"/>
      <c r="MMP130" s="43"/>
      <c r="MMQ130" s="43"/>
      <c r="MMR130" s="43"/>
      <c r="MMS130" s="43"/>
      <c r="MMT130" s="43"/>
      <c r="MMU130" s="43"/>
      <c r="MMV130" s="43"/>
      <c r="MMW130" s="43"/>
      <c r="MMX130" s="43"/>
      <c r="MMY130" s="43"/>
      <c r="MMZ130" s="43"/>
      <c r="MNA130" s="43"/>
      <c r="MNB130" s="43"/>
      <c r="MNC130" s="43"/>
      <c r="MND130" s="43"/>
      <c r="MNE130" s="43"/>
      <c r="MNF130" s="43"/>
      <c r="MNG130" s="43"/>
      <c r="MNH130" s="43"/>
      <c r="MNI130" s="43"/>
      <c r="MNJ130" s="43"/>
      <c r="MNK130" s="43"/>
      <c r="MNL130" s="43"/>
      <c r="MNM130" s="43"/>
      <c r="MNN130" s="43"/>
      <c r="MNO130" s="43"/>
      <c r="MNP130" s="43"/>
      <c r="MNQ130" s="43"/>
      <c r="MNR130" s="43"/>
      <c r="MNS130" s="43"/>
      <c r="MNT130" s="43"/>
      <c r="MNU130" s="43"/>
      <c r="MNV130" s="43"/>
      <c r="MNW130" s="43"/>
      <c r="MNX130" s="43"/>
      <c r="MNY130" s="43"/>
      <c r="MNZ130" s="43"/>
      <c r="MOA130" s="43"/>
      <c r="MOB130" s="43"/>
      <c r="MOC130" s="43"/>
      <c r="MOD130" s="43"/>
      <c r="MOE130" s="43"/>
      <c r="MOF130" s="43"/>
      <c r="MOG130" s="43"/>
      <c r="MOH130" s="43"/>
      <c r="MOI130" s="43"/>
      <c r="MOJ130" s="43"/>
      <c r="MOK130" s="43"/>
      <c r="MOL130" s="43"/>
      <c r="MOM130" s="43"/>
      <c r="MON130" s="43"/>
      <c r="MOO130" s="43"/>
      <c r="MOP130" s="43"/>
      <c r="MOQ130" s="43"/>
      <c r="MOR130" s="43"/>
      <c r="MOS130" s="43"/>
      <c r="MOT130" s="43"/>
      <c r="MOU130" s="43"/>
      <c r="MOV130" s="43"/>
      <c r="MOW130" s="43"/>
      <c r="MOX130" s="43"/>
      <c r="MOY130" s="43"/>
      <c r="MOZ130" s="43"/>
      <c r="MPA130" s="43"/>
      <c r="MPB130" s="43"/>
      <c r="MPC130" s="43"/>
      <c r="MPD130" s="43"/>
      <c r="MPE130" s="43"/>
      <c r="MPF130" s="43"/>
      <c r="MPG130" s="43"/>
      <c r="MPH130" s="43"/>
      <c r="MPI130" s="43"/>
      <c r="MPJ130" s="43"/>
      <c r="MPK130" s="43"/>
      <c r="MPL130" s="43"/>
      <c r="MPM130" s="43"/>
      <c r="MPN130" s="43"/>
      <c r="MPO130" s="43"/>
      <c r="MPP130" s="43"/>
      <c r="MPQ130" s="43"/>
      <c r="MPR130" s="43"/>
      <c r="MPS130" s="43"/>
      <c r="MPT130" s="43"/>
      <c r="MPU130" s="43"/>
      <c r="MPV130" s="43"/>
      <c r="MPW130" s="43"/>
      <c r="MPX130" s="43"/>
      <c r="MPY130" s="43"/>
      <c r="MPZ130" s="43"/>
      <c r="MQA130" s="43"/>
      <c r="MQB130" s="43"/>
      <c r="MQC130" s="43"/>
      <c r="MQD130" s="43"/>
      <c r="MQE130" s="43"/>
      <c r="MQF130" s="43"/>
      <c r="MQG130" s="43"/>
      <c r="MQH130" s="43"/>
      <c r="MQI130" s="43"/>
      <c r="MQJ130" s="43"/>
      <c r="MQK130" s="43"/>
      <c r="MQL130" s="43"/>
      <c r="MQM130" s="43"/>
      <c r="MQN130" s="43"/>
      <c r="MQO130" s="43"/>
      <c r="MQP130" s="43"/>
      <c r="MQQ130" s="43"/>
      <c r="MQR130" s="43"/>
      <c r="MQS130" s="43"/>
      <c r="MQT130" s="43"/>
      <c r="MQU130" s="43"/>
      <c r="MQV130" s="43"/>
      <c r="MQW130" s="43"/>
      <c r="MQX130" s="43"/>
      <c r="MQY130" s="43"/>
      <c r="MQZ130" s="43"/>
      <c r="MRA130" s="43"/>
      <c r="MRB130" s="43"/>
      <c r="MRC130" s="43"/>
      <c r="MRD130" s="43"/>
      <c r="MRE130" s="43"/>
      <c r="MRF130" s="43"/>
      <c r="MRG130" s="43"/>
      <c r="MRH130" s="43"/>
      <c r="MRI130" s="43"/>
      <c r="MRJ130" s="43"/>
      <c r="MRK130" s="43"/>
      <c r="MRL130" s="43"/>
      <c r="MRM130" s="43"/>
      <c r="MRN130" s="43"/>
      <c r="MRO130" s="43"/>
      <c r="MRP130" s="43"/>
      <c r="MRQ130" s="43"/>
      <c r="MRR130" s="43"/>
      <c r="MRS130" s="43"/>
      <c r="MRT130" s="43"/>
      <c r="MRU130" s="43"/>
      <c r="MRV130" s="43"/>
      <c r="MRW130" s="43"/>
      <c r="MRX130" s="43"/>
      <c r="MRY130" s="43"/>
      <c r="MRZ130" s="43"/>
      <c r="MSA130" s="43"/>
      <c r="MSB130" s="43"/>
      <c r="MSC130" s="43"/>
      <c r="MSD130" s="43"/>
      <c r="MSE130" s="43"/>
      <c r="MSF130" s="43"/>
      <c r="MSG130" s="43"/>
      <c r="MSH130" s="43"/>
      <c r="MSI130" s="43"/>
      <c r="MSJ130" s="43"/>
      <c r="MSK130" s="43"/>
      <c r="MSL130" s="43"/>
      <c r="MSM130" s="43"/>
      <c r="MSN130" s="43"/>
      <c r="MSO130" s="43"/>
      <c r="MSP130" s="43"/>
      <c r="MSQ130" s="43"/>
      <c r="MSR130" s="43"/>
      <c r="MSS130" s="43"/>
      <c r="MST130" s="43"/>
      <c r="MSU130" s="43"/>
      <c r="MSV130" s="43"/>
      <c r="MSW130" s="43"/>
      <c r="MSX130" s="43"/>
      <c r="MSY130" s="43"/>
      <c r="MSZ130" s="43"/>
      <c r="MTA130" s="43"/>
      <c r="MTB130" s="43"/>
      <c r="MTC130" s="43"/>
      <c r="MTD130" s="43"/>
      <c r="MTE130" s="43"/>
      <c r="MTF130" s="43"/>
      <c r="MTG130" s="43"/>
      <c r="MTH130" s="43"/>
      <c r="MTI130" s="43"/>
      <c r="MTJ130" s="43"/>
      <c r="MTK130" s="43"/>
      <c r="MTL130" s="43"/>
      <c r="MTM130" s="43"/>
      <c r="MTN130" s="43"/>
      <c r="MTO130" s="43"/>
      <c r="MTP130" s="43"/>
      <c r="MTQ130" s="43"/>
      <c r="MTR130" s="43"/>
      <c r="MTS130" s="43"/>
      <c r="MTT130" s="43"/>
      <c r="MTU130" s="43"/>
      <c r="MTV130" s="43"/>
      <c r="MTW130" s="43"/>
      <c r="MTX130" s="43"/>
      <c r="MTY130" s="43"/>
      <c r="MTZ130" s="43"/>
      <c r="MUA130" s="43"/>
      <c r="MUB130" s="43"/>
      <c r="MUC130" s="43"/>
      <c r="MUD130" s="43"/>
      <c r="MUE130" s="43"/>
      <c r="MUF130" s="43"/>
      <c r="MUG130" s="43"/>
      <c r="MUH130" s="43"/>
      <c r="MUI130" s="43"/>
      <c r="MUJ130" s="43"/>
      <c r="MUK130" s="43"/>
      <c r="MUL130" s="43"/>
      <c r="MUM130" s="43"/>
      <c r="MUN130" s="43"/>
      <c r="MUO130" s="43"/>
      <c r="MUP130" s="43"/>
      <c r="MUQ130" s="43"/>
      <c r="MUR130" s="43"/>
      <c r="MUS130" s="43"/>
      <c r="MUT130" s="43"/>
      <c r="MUU130" s="43"/>
      <c r="MUV130" s="43"/>
      <c r="MUW130" s="43"/>
      <c r="MUX130" s="43"/>
      <c r="MUY130" s="43"/>
      <c r="MUZ130" s="43"/>
      <c r="MVA130" s="43"/>
      <c r="MVB130" s="43"/>
      <c r="MVC130" s="43"/>
      <c r="MVD130" s="43"/>
      <c r="MVE130" s="43"/>
      <c r="MVF130" s="43"/>
      <c r="MVG130" s="43"/>
      <c r="MVH130" s="43"/>
      <c r="MVI130" s="43"/>
      <c r="MVJ130" s="43"/>
      <c r="MVK130" s="43"/>
      <c r="MVL130" s="43"/>
      <c r="MVM130" s="43"/>
      <c r="MVN130" s="43"/>
      <c r="MVO130" s="43"/>
      <c r="MVP130" s="43"/>
      <c r="MVQ130" s="43"/>
      <c r="MVR130" s="43"/>
      <c r="MVS130" s="43"/>
      <c r="MVT130" s="43"/>
      <c r="MVU130" s="43"/>
      <c r="MVV130" s="43"/>
      <c r="MVW130" s="43"/>
      <c r="MVX130" s="43"/>
      <c r="MVY130" s="43"/>
      <c r="MVZ130" s="43"/>
      <c r="MWA130" s="43"/>
      <c r="MWB130" s="43"/>
      <c r="MWC130" s="43"/>
      <c r="MWD130" s="43"/>
      <c r="MWE130" s="43"/>
      <c r="MWF130" s="43"/>
      <c r="MWG130" s="43"/>
      <c r="MWH130" s="43"/>
      <c r="MWI130" s="43"/>
      <c r="MWJ130" s="43"/>
      <c r="MWK130" s="43"/>
      <c r="MWL130" s="43"/>
      <c r="MWM130" s="43"/>
      <c r="MWN130" s="43"/>
      <c r="MWO130" s="43"/>
      <c r="MWP130" s="43"/>
      <c r="MWQ130" s="43"/>
      <c r="MWR130" s="43"/>
      <c r="MWS130" s="43"/>
      <c r="MWT130" s="43"/>
      <c r="MWU130" s="43"/>
      <c r="MWV130" s="43"/>
      <c r="MWW130" s="43"/>
      <c r="MWX130" s="43"/>
      <c r="MWY130" s="43"/>
      <c r="MWZ130" s="43"/>
      <c r="MXA130" s="43"/>
      <c r="MXB130" s="43"/>
      <c r="MXC130" s="43"/>
      <c r="MXD130" s="43"/>
      <c r="MXE130" s="43"/>
      <c r="MXF130" s="43"/>
      <c r="MXG130" s="43"/>
      <c r="MXH130" s="43"/>
      <c r="MXI130" s="43"/>
      <c r="MXJ130" s="43"/>
      <c r="MXK130" s="43"/>
      <c r="MXL130" s="43"/>
      <c r="MXM130" s="43"/>
      <c r="MXN130" s="43"/>
      <c r="MXO130" s="43"/>
      <c r="MXP130" s="43"/>
      <c r="MXQ130" s="43"/>
      <c r="MXR130" s="43"/>
      <c r="MXS130" s="43"/>
      <c r="MXT130" s="43"/>
      <c r="MXU130" s="43"/>
      <c r="MXV130" s="43"/>
      <c r="MXW130" s="43"/>
      <c r="MXX130" s="43"/>
      <c r="MXY130" s="43"/>
      <c r="MXZ130" s="43"/>
      <c r="MYA130" s="43"/>
      <c r="MYB130" s="43"/>
      <c r="MYC130" s="43"/>
      <c r="MYD130" s="43"/>
      <c r="MYE130" s="43"/>
      <c r="MYF130" s="43"/>
      <c r="MYG130" s="43"/>
      <c r="MYH130" s="43"/>
      <c r="MYI130" s="43"/>
      <c r="MYJ130" s="43"/>
      <c r="MYK130" s="43"/>
      <c r="MYL130" s="43"/>
      <c r="MYM130" s="43"/>
      <c r="MYN130" s="43"/>
      <c r="MYO130" s="43"/>
      <c r="MYP130" s="43"/>
      <c r="MYQ130" s="43"/>
      <c r="MYR130" s="43"/>
      <c r="MYS130" s="43"/>
      <c r="MYT130" s="43"/>
      <c r="MYU130" s="43"/>
      <c r="MYV130" s="43"/>
      <c r="MYW130" s="43"/>
      <c r="MYX130" s="43"/>
      <c r="MYY130" s="43"/>
      <c r="MYZ130" s="43"/>
      <c r="MZA130" s="43"/>
      <c r="MZB130" s="43"/>
      <c r="MZC130" s="43"/>
      <c r="MZD130" s="43"/>
      <c r="MZE130" s="43"/>
      <c r="MZF130" s="43"/>
      <c r="MZG130" s="43"/>
      <c r="MZH130" s="43"/>
      <c r="MZI130" s="43"/>
      <c r="MZJ130" s="43"/>
      <c r="MZK130" s="43"/>
      <c r="MZL130" s="43"/>
      <c r="MZM130" s="43"/>
      <c r="MZN130" s="43"/>
      <c r="MZO130" s="43"/>
      <c r="MZP130" s="43"/>
      <c r="MZQ130" s="43"/>
      <c r="MZR130" s="43"/>
      <c r="MZS130" s="43"/>
      <c r="MZT130" s="43"/>
      <c r="MZU130" s="43"/>
      <c r="MZV130" s="43"/>
      <c r="MZW130" s="43"/>
      <c r="MZX130" s="43"/>
      <c r="MZY130" s="43"/>
      <c r="MZZ130" s="43"/>
      <c r="NAA130" s="43"/>
      <c r="NAB130" s="43"/>
      <c r="NAC130" s="43"/>
      <c r="NAD130" s="43"/>
      <c r="NAE130" s="43"/>
      <c r="NAF130" s="43"/>
      <c r="NAG130" s="43"/>
      <c r="NAH130" s="43"/>
      <c r="NAI130" s="43"/>
      <c r="NAJ130" s="43"/>
      <c r="NAK130" s="43"/>
      <c r="NAL130" s="43"/>
      <c r="NAM130" s="43"/>
      <c r="NAN130" s="43"/>
      <c r="NAO130" s="43"/>
      <c r="NAP130" s="43"/>
      <c r="NAQ130" s="43"/>
      <c r="NAR130" s="43"/>
      <c r="NAS130" s="43"/>
      <c r="NAT130" s="43"/>
      <c r="NAU130" s="43"/>
      <c r="NAV130" s="43"/>
      <c r="NAW130" s="43"/>
      <c r="NAX130" s="43"/>
      <c r="NAY130" s="43"/>
      <c r="NAZ130" s="43"/>
      <c r="NBA130" s="43"/>
      <c r="NBB130" s="43"/>
      <c r="NBC130" s="43"/>
      <c r="NBD130" s="43"/>
      <c r="NBE130" s="43"/>
      <c r="NBF130" s="43"/>
      <c r="NBG130" s="43"/>
      <c r="NBH130" s="43"/>
      <c r="NBI130" s="43"/>
      <c r="NBJ130" s="43"/>
      <c r="NBK130" s="43"/>
      <c r="NBL130" s="43"/>
      <c r="NBM130" s="43"/>
      <c r="NBN130" s="43"/>
      <c r="NBO130" s="43"/>
      <c r="NBP130" s="43"/>
      <c r="NBQ130" s="43"/>
      <c r="NBR130" s="43"/>
      <c r="NBS130" s="43"/>
      <c r="NBT130" s="43"/>
      <c r="NBU130" s="43"/>
      <c r="NBV130" s="43"/>
      <c r="NBW130" s="43"/>
      <c r="NBX130" s="43"/>
      <c r="NBY130" s="43"/>
      <c r="NBZ130" s="43"/>
      <c r="NCA130" s="43"/>
      <c r="NCB130" s="43"/>
      <c r="NCC130" s="43"/>
      <c r="NCD130" s="43"/>
      <c r="NCE130" s="43"/>
      <c r="NCF130" s="43"/>
      <c r="NCG130" s="43"/>
      <c r="NCH130" s="43"/>
      <c r="NCI130" s="43"/>
      <c r="NCJ130" s="43"/>
      <c r="NCK130" s="43"/>
      <c r="NCL130" s="43"/>
      <c r="NCM130" s="43"/>
      <c r="NCN130" s="43"/>
      <c r="NCO130" s="43"/>
      <c r="NCP130" s="43"/>
      <c r="NCQ130" s="43"/>
      <c r="NCR130" s="43"/>
      <c r="NCS130" s="43"/>
      <c r="NCT130" s="43"/>
      <c r="NCU130" s="43"/>
      <c r="NCV130" s="43"/>
      <c r="NCW130" s="43"/>
      <c r="NCX130" s="43"/>
      <c r="NCY130" s="43"/>
      <c r="NCZ130" s="43"/>
      <c r="NDA130" s="43"/>
      <c r="NDB130" s="43"/>
      <c r="NDC130" s="43"/>
      <c r="NDD130" s="43"/>
      <c r="NDE130" s="43"/>
      <c r="NDF130" s="43"/>
      <c r="NDG130" s="43"/>
      <c r="NDH130" s="43"/>
      <c r="NDI130" s="43"/>
      <c r="NDJ130" s="43"/>
      <c r="NDK130" s="43"/>
      <c r="NDL130" s="43"/>
      <c r="NDM130" s="43"/>
      <c r="NDN130" s="43"/>
      <c r="NDO130" s="43"/>
      <c r="NDP130" s="43"/>
      <c r="NDQ130" s="43"/>
      <c r="NDR130" s="43"/>
      <c r="NDS130" s="43"/>
      <c r="NDT130" s="43"/>
      <c r="NDU130" s="43"/>
      <c r="NDV130" s="43"/>
      <c r="NDW130" s="43"/>
      <c r="NDX130" s="43"/>
      <c r="NDY130" s="43"/>
      <c r="NDZ130" s="43"/>
      <c r="NEA130" s="43"/>
      <c r="NEB130" s="43"/>
      <c r="NEC130" s="43"/>
      <c r="NED130" s="43"/>
      <c r="NEE130" s="43"/>
      <c r="NEF130" s="43"/>
      <c r="NEG130" s="43"/>
      <c r="NEH130" s="43"/>
      <c r="NEI130" s="43"/>
      <c r="NEJ130" s="43"/>
      <c r="NEK130" s="43"/>
      <c r="NEL130" s="43"/>
      <c r="NEM130" s="43"/>
      <c r="NEN130" s="43"/>
      <c r="NEO130" s="43"/>
      <c r="NEP130" s="43"/>
      <c r="NEQ130" s="43"/>
      <c r="NER130" s="43"/>
      <c r="NES130" s="43"/>
      <c r="NET130" s="43"/>
      <c r="NEU130" s="43"/>
      <c r="NEV130" s="43"/>
      <c r="NEW130" s="43"/>
      <c r="NEX130" s="43"/>
      <c r="NEY130" s="43"/>
      <c r="NEZ130" s="43"/>
      <c r="NFA130" s="43"/>
      <c r="NFB130" s="43"/>
      <c r="NFC130" s="43"/>
      <c r="NFD130" s="43"/>
      <c r="NFE130" s="43"/>
      <c r="NFF130" s="43"/>
      <c r="NFG130" s="43"/>
      <c r="NFH130" s="43"/>
      <c r="NFI130" s="43"/>
      <c r="NFJ130" s="43"/>
      <c r="NFK130" s="43"/>
      <c r="NFL130" s="43"/>
      <c r="NFM130" s="43"/>
      <c r="NFN130" s="43"/>
      <c r="NFO130" s="43"/>
      <c r="NFP130" s="43"/>
      <c r="NFQ130" s="43"/>
      <c r="NFR130" s="43"/>
      <c r="NFS130" s="43"/>
      <c r="NFT130" s="43"/>
      <c r="NFU130" s="43"/>
      <c r="NFV130" s="43"/>
      <c r="NFW130" s="43"/>
      <c r="NFX130" s="43"/>
      <c r="NFY130" s="43"/>
      <c r="NFZ130" s="43"/>
      <c r="NGA130" s="43"/>
      <c r="NGB130" s="43"/>
      <c r="NGC130" s="43"/>
      <c r="NGD130" s="43"/>
      <c r="NGE130" s="43"/>
      <c r="NGF130" s="43"/>
      <c r="NGG130" s="43"/>
      <c r="NGH130" s="43"/>
      <c r="NGI130" s="43"/>
      <c r="NGJ130" s="43"/>
      <c r="NGK130" s="43"/>
      <c r="NGL130" s="43"/>
      <c r="NGM130" s="43"/>
      <c r="NGN130" s="43"/>
      <c r="NGO130" s="43"/>
      <c r="NGP130" s="43"/>
      <c r="NGQ130" s="43"/>
      <c r="NGR130" s="43"/>
      <c r="NGS130" s="43"/>
      <c r="NGT130" s="43"/>
      <c r="NGU130" s="43"/>
      <c r="NGV130" s="43"/>
      <c r="NGW130" s="43"/>
      <c r="NGX130" s="43"/>
      <c r="NGY130" s="43"/>
      <c r="NGZ130" s="43"/>
      <c r="NHA130" s="43"/>
      <c r="NHB130" s="43"/>
      <c r="NHC130" s="43"/>
      <c r="NHD130" s="43"/>
      <c r="NHE130" s="43"/>
      <c r="NHF130" s="43"/>
      <c r="NHG130" s="43"/>
      <c r="NHH130" s="43"/>
      <c r="NHI130" s="43"/>
      <c r="NHJ130" s="43"/>
      <c r="NHK130" s="43"/>
      <c r="NHL130" s="43"/>
      <c r="NHM130" s="43"/>
      <c r="NHN130" s="43"/>
      <c r="NHO130" s="43"/>
      <c r="NHP130" s="43"/>
      <c r="NHQ130" s="43"/>
      <c r="NHR130" s="43"/>
      <c r="NHS130" s="43"/>
      <c r="NHT130" s="43"/>
      <c r="NHU130" s="43"/>
      <c r="NHV130" s="43"/>
      <c r="NHW130" s="43"/>
      <c r="NHX130" s="43"/>
      <c r="NHY130" s="43"/>
      <c r="NHZ130" s="43"/>
      <c r="NIA130" s="43"/>
      <c r="NIB130" s="43"/>
      <c r="NIC130" s="43"/>
      <c r="NID130" s="43"/>
      <c r="NIE130" s="43"/>
      <c r="NIF130" s="43"/>
      <c r="NIG130" s="43"/>
      <c r="NIH130" s="43"/>
      <c r="NII130" s="43"/>
      <c r="NIJ130" s="43"/>
      <c r="NIK130" s="43"/>
      <c r="NIL130" s="43"/>
      <c r="NIM130" s="43"/>
      <c r="NIN130" s="43"/>
      <c r="NIO130" s="43"/>
      <c r="NIP130" s="43"/>
      <c r="NIQ130" s="43"/>
      <c r="NIR130" s="43"/>
      <c r="NIS130" s="43"/>
      <c r="NIT130" s="43"/>
      <c r="NIU130" s="43"/>
      <c r="NIV130" s="43"/>
      <c r="NIW130" s="43"/>
      <c r="NIX130" s="43"/>
      <c r="NIY130" s="43"/>
      <c r="NIZ130" s="43"/>
      <c r="NJA130" s="43"/>
      <c r="NJB130" s="43"/>
      <c r="NJC130" s="43"/>
      <c r="NJD130" s="43"/>
      <c r="NJE130" s="43"/>
      <c r="NJF130" s="43"/>
      <c r="NJG130" s="43"/>
      <c r="NJH130" s="43"/>
      <c r="NJI130" s="43"/>
      <c r="NJJ130" s="43"/>
      <c r="NJK130" s="43"/>
      <c r="NJL130" s="43"/>
      <c r="NJM130" s="43"/>
      <c r="NJN130" s="43"/>
      <c r="NJO130" s="43"/>
      <c r="NJP130" s="43"/>
      <c r="NJQ130" s="43"/>
      <c r="NJR130" s="43"/>
      <c r="NJS130" s="43"/>
      <c r="NJT130" s="43"/>
      <c r="NJU130" s="43"/>
      <c r="NJV130" s="43"/>
      <c r="NJW130" s="43"/>
      <c r="NJX130" s="43"/>
      <c r="NJY130" s="43"/>
      <c r="NJZ130" s="43"/>
      <c r="NKA130" s="43"/>
      <c r="NKB130" s="43"/>
      <c r="NKC130" s="43"/>
      <c r="NKD130" s="43"/>
      <c r="NKE130" s="43"/>
      <c r="NKF130" s="43"/>
      <c r="NKG130" s="43"/>
      <c r="NKH130" s="43"/>
      <c r="NKI130" s="43"/>
      <c r="NKJ130" s="43"/>
      <c r="NKK130" s="43"/>
      <c r="NKL130" s="43"/>
      <c r="NKM130" s="43"/>
      <c r="NKN130" s="43"/>
      <c r="NKO130" s="43"/>
      <c r="NKP130" s="43"/>
      <c r="NKQ130" s="43"/>
      <c r="NKR130" s="43"/>
      <c r="NKS130" s="43"/>
      <c r="NKT130" s="43"/>
      <c r="NKU130" s="43"/>
      <c r="NKV130" s="43"/>
      <c r="NKW130" s="43"/>
      <c r="NKX130" s="43"/>
      <c r="NKY130" s="43"/>
      <c r="NKZ130" s="43"/>
      <c r="NLA130" s="43"/>
      <c r="NLB130" s="43"/>
      <c r="NLC130" s="43"/>
      <c r="NLD130" s="43"/>
      <c r="NLE130" s="43"/>
      <c r="NLF130" s="43"/>
      <c r="NLG130" s="43"/>
      <c r="NLH130" s="43"/>
      <c r="NLI130" s="43"/>
      <c r="NLJ130" s="43"/>
      <c r="NLK130" s="43"/>
      <c r="NLL130" s="43"/>
      <c r="NLM130" s="43"/>
      <c r="NLN130" s="43"/>
      <c r="NLO130" s="43"/>
      <c r="NLP130" s="43"/>
      <c r="NLQ130" s="43"/>
      <c r="NLR130" s="43"/>
      <c r="NLS130" s="43"/>
      <c r="NLT130" s="43"/>
      <c r="NLU130" s="43"/>
      <c r="NLV130" s="43"/>
      <c r="NLW130" s="43"/>
      <c r="NLX130" s="43"/>
      <c r="NLY130" s="43"/>
      <c r="NLZ130" s="43"/>
      <c r="NMA130" s="43"/>
      <c r="NMB130" s="43"/>
      <c r="NMC130" s="43"/>
      <c r="NMD130" s="43"/>
      <c r="NME130" s="43"/>
      <c r="NMF130" s="43"/>
      <c r="NMG130" s="43"/>
      <c r="NMH130" s="43"/>
      <c r="NMI130" s="43"/>
      <c r="NMJ130" s="43"/>
      <c r="NMK130" s="43"/>
      <c r="NML130" s="43"/>
      <c r="NMM130" s="43"/>
      <c r="NMN130" s="43"/>
      <c r="NMO130" s="43"/>
      <c r="NMP130" s="43"/>
      <c r="NMQ130" s="43"/>
      <c r="NMR130" s="43"/>
      <c r="NMS130" s="43"/>
      <c r="NMT130" s="43"/>
      <c r="NMU130" s="43"/>
      <c r="NMV130" s="43"/>
      <c r="NMW130" s="43"/>
      <c r="NMX130" s="43"/>
      <c r="NMY130" s="43"/>
      <c r="NMZ130" s="43"/>
      <c r="NNA130" s="43"/>
      <c r="NNB130" s="43"/>
      <c r="NNC130" s="43"/>
      <c r="NND130" s="43"/>
      <c r="NNE130" s="43"/>
      <c r="NNF130" s="43"/>
      <c r="NNG130" s="43"/>
      <c r="NNH130" s="43"/>
      <c r="NNI130" s="43"/>
      <c r="NNJ130" s="43"/>
      <c r="NNK130" s="43"/>
      <c r="NNL130" s="43"/>
      <c r="NNM130" s="43"/>
      <c r="NNN130" s="43"/>
      <c r="NNO130" s="43"/>
      <c r="NNP130" s="43"/>
      <c r="NNQ130" s="43"/>
      <c r="NNR130" s="43"/>
      <c r="NNS130" s="43"/>
      <c r="NNT130" s="43"/>
      <c r="NNU130" s="43"/>
      <c r="NNV130" s="43"/>
      <c r="NNW130" s="43"/>
      <c r="NNX130" s="43"/>
      <c r="NNY130" s="43"/>
      <c r="NNZ130" s="43"/>
      <c r="NOA130" s="43"/>
      <c r="NOB130" s="43"/>
      <c r="NOC130" s="43"/>
      <c r="NOD130" s="43"/>
      <c r="NOE130" s="43"/>
      <c r="NOF130" s="43"/>
      <c r="NOG130" s="43"/>
      <c r="NOH130" s="43"/>
      <c r="NOI130" s="43"/>
      <c r="NOJ130" s="43"/>
      <c r="NOK130" s="43"/>
      <c r="NOL130" s="43"/>
      <c r="NOM130" s="43"/>
      <c r="NON130" s="43"/>
      <c r="NOO130" s="43"/>
      <c r="NOP130" s="43"/>
      <c r="NOQ130" s="43"/>
      <c r="NOR130" s="43"/>
      <c r="NOS130" s="43"/>
      <c r="NOT130" s="43"/>
      <c r="NOU130" s="43"/>
      <c r="NOV130" s="43"/>
      <c r="NOW130" s="43"/>
      <c r="NOX130" s="43"/>
      <c r="NOY130" s="43"/>
      <c r="NOZ130" s="43"/>
      <c r="NPA130" s="43"/>
      <c r="NPB130" s="43"/>
      <c r="NPC130" s="43"/>
      <c r="NPD130" s="43"/>
      <c r="NPE130" s="43"/>
      <c r="NPF130" s="43"/>
      <c r="NPG130" s="43"/>
      <c r="NPH130" s="43"/>
      <c r="NPI130" s="43"/>
      <c r="NPJ130" s="43"/>
      <c r="NPK130" s="43"/>
      <c r="NPL130" s="43"/>
      <c r="NPM130" s="43"/>
      <c r="NPN130" s="43"/>
      <c r="NPO130" s="43"/>
      <c r="NPP130" s="43"/>
      <c r="NPQ130" s="43"/>
      <c r="NPR130" s="43"/>
      <c r="NPS130" s="43"/>
      <c r="NPT130" s="43"/>
      <c r="NPU130" s="43"/>
      <c r="NPV130" s="43"/>
      <c r="NPW130" s="43"/>
      <c r="NPX130" s="43"/>
      <c r="NPY130" s="43"/>
      <c r="NPZ130" s="43"/>
      <c r="NQA130" s="43"/>
      <c r="NQB130" s="43"/>
      <c r="NQC130" s="43"/>
      <c r="NQD130" s="43"/>
      <c r="NQE130" s="43"/>
      <c r="NQF130" s="43"/>
      <c r="NQG130" s="43"/>
      <c r="NQH130" s="43"/>
      <c r="NQI130" s="43"/>
      <c r="NQJ130" s="43"/>
      <c r="NQK130" s="43"/>
      <c r="NQL130" s="43"/>
      <c r="NQM130" s="43"/>
      <c r="NQN130" s="43"/>
      <c r="NQO130" s="43"/>
      <c r="NQP130" s="43"/>
      <c r="NQQ130" s="43"/>
      <c r="NQR130" s="43"/>
      <c r="NQS130" s="43"/>
      <c r="NQT130" s="43"/>
      <c r="NQU130" s="43"/>
      <c r="NQV130" s="43"/>
      <c r="NQW130" s="43"/>
      <c r="NQX130" s="43"/>
      <c r="NQY130" s="43"/>
      <c r="NQZ130" s="43"/>
      <c r="NRA130" s="43"/>
      <c r="NRB130" s="43"/>
      <c r="NRC130" s="43"/>
      <c r="NRD130" s="43"/>
      <c r="NRE130" s="43"/>
      <c r="NRF130" s="43"/>
      <c r="NRG130" s="43"/>
      <c r="NRH130" s="43"/>
      <c r="NRI130" s="43"/>
      <c r="NRJ130" s="43"/>
      <c r="NRK130" s="43"/>
      <c r="NRL130" s="43"/>
      <c r="NRM130" s="43"/>
      <c r="NRN130" s="43"/>
      <c r="NRO130" s="43"/>
      <c r="NRP130" s="43"/>
      <c r="NRQ130" s="43"/>
      <c r="NRR130" s="43"/>
      <c r="NRS130" s="43"/>
      <c r="NRT130" s="43"/>
      <c r="NRU130" s="43"/>
      <c r="NRV130" s="43"/>
      <c r="NRW130" s="43"/>
      <c r="NRX130" s="43"/>
      <c r="NRY130" s="43"/>
      <c r="NRZ130" s="43"/>
      <c r="NSA130" s="43"/>
      <c r="NSB130" s="43"/>
      <c r="NSC130" s="43"/>
      <c r="NSD130" s="43"/>
      <c r="NSE130" s="43"/>
      <c r="NSF130" s="43"/>
      <c r="NSG130" s="43"/>
      <c r="NSH130" s="43"/>
      <c r="NSI130" s="43"/>
      <c r="NSJ130" s="43"/>
      <c r="NSK130" s="43"/>
      <c r="NSL130" s="43"/>
      <c r="NSM130" s="43"/>
      <c r="NSN130" s="43"/>
      <c r="NSO130" s="43"/>
      <c r="NSP130" s="43"/>
      <c r="NSQ130" s="43"/>
      <c r="NSR130" s="43"/>
      <c r="NSS130" s="43"/>
      <c r="NST130" s="43"/>
      <c r="NSU130" s="43"/>
      <c r="NSV130" s="43"/>
      <c r="NSW130" s="43"/>
      <c r="NSX130" s="43"/>
      <c r="NSY130" s="43"/>
      <c r="NSZ130" s="43"/>
      <c r="NTA130" s="43"/>
      <c r="NTB130" s="43"/>
      <c r="NTC130" s="43"/>
      <c r="NTD130" s="43"/>
      <c r="NTE130" s="43"/>
      <c r="NTF130" s="43"/>
      <c r="NTG130" s="43"/>
      <c r="NTH130" s="43"/>
      <c r="NTI130" s="43"/>
      <c r="NTJ130" s="43"/>
      <c r="NTK130" s="43"/>
      <c r="NTL130" s="43"/>
      <c r="NTM130" s="43"/>
      <c r="NTN130" s="43"/>
      <c r="NTO130" s="43"/>
      <c r="NTP130" s="43"/>
      <c r="NTQ130" s="43"/>
      <c r="NTR130" s="43"/>
      <c r="NTS130" s="43"/>
      <c r="NTT130" s="43"/>
      <c r="NTU130" s="43"/>
      <c r="NTV130" s="43"/>
      <c r="NTW130" s="43"/>
      <c r="NTX130" s="43"/>
      <c r="NTY130" s="43"/>
      <c r="NTZ130" s="43"/>
      <c r="NUA130" s="43"/>
      <c r="NUB130" s="43"/>
      <c r="NUC130" s="43"/>
      <c r="NUD130" s="43"/>
      <c r="NUE130" s="43"/>
      <c r="NUF130" s="43"/>
      <c r="NUG130" s="43"/>
      <c r="NUH130" s="43"/>
      <c r="NUI130" s="43"/>
      <c r="NUJ130" s="43"/>
      <c r="NUK130" s="43"/>
      <c r="NUL130" s="43"/>
      <c r="NUM130" s="43"/>
      <c r="NUN130" s="43"/>
      <c r="NUO130" s="43"/>
      <c r="NUP130" s="43"/>
      <c r="NUQ130" s="43"/>
      <c r="NUR130" s="43"/>
      <c r="NUS130" s="43"/>
      <c r="NUT130" s="43"/>
      <c r="NUU130" s="43"/>
      <c r="NUV130" s="43"/>
      <c r="NUW130" s="43"/>
      <c r="NUX130" s="43"/>
      <c r="NUY130" s="43"/>
      <c r="NUZ130" s="43"/>
      <c r="NVA130" s="43"/>
      <c r="NVB130" s="43"/>
      <c r="NVC130" s="43"/>
      <c r="NVD130" s="43"/>
      <c r="NVE130" s="43"/>
      <c r="NVF130" s="43"/>
      <c r="NVG130" s="43"/>
      <c r="NVH130" s="43"/>
      <c r="NVI130" s="43"/>
      <c r="NVJ130" s="43"/>
      <c r="NVK130" s="43"/>
      <c r="NVL130" s="43"/>
      <c r="NVM130" s="43"/>
      <c r="NVN130" s="43"/>
      <c r="NVO130" s="43"/>
      <c r="NVP130" s="43"/>
      <c r="NVQ130" s="43"/>
      <c r="NVR130" s="43"/>
      <c r="NVS130" s="43"/>
      <c r="NVT130" s="43"/>
      <c r="NVU130" s="43"/>
      <c r="NVV130" s="43"/>
      <c r="NVW130" s="43"/>
      <c r="NVX130" s="43"/>
      <c r="NVY130" s="43"/>
      <c r="NVZ130" s="43"/>
      <c r="NWA130" s="43"/>
      <c r="NWB130" s="43"/>
      <c r="NWC130" s="43"/>
      <c r="NWD130" s="43"/>
      <c r="NWE130" s="43"/>
      <c r="NWF130" s="43"/>
      <c r="NWG130" s="43"/>
      <c r="NWH130" s="43"/>
      <c r="NWI130" s="43"/>
      <c r="NWJ130" s="43"/>
      <c r="NWK130" s="43"/>
      <c r="NWL130" s="43"/>
      <c r="NWM130" s="43"/>
      <c r="NWN130" s="43"/>
      <c r="NWO130" s="43"/>
      <c r="NWP130" s="43"/>
      <c r="NWQ130" s="43"/>
      <c r="NWR130" s="43"/>
      <c r="NWS130" s="43"/>
      <c r="NWT130" s="43"/>
      <c r="NWU130" s="43"/>
      <c r="NWV130" s="43"/>
      <c r="NWW130" s="43"/>
      <c r="NWX130" s="43"/>
      <c r="NWY130" s="43"/>
      <c r="NWZ130" s="43"/>
      <c r="NXA130" s="43"/>
      <c r="NXB130" s="43"/>
      <c r="NXC130" s="43"/>
      <c r="NXD130" s="43"/>
      <c r="NXE130" s="43"/>
      <c r="NXF130" s="43"/>
      <c r="NXG130" s="43"/>
      <c r="NXH130" s="43"/>
      <c r="NXI130" s="43"/>
      <c r="NXJ130" s="43"/>
      <c r="NXK130" s="43"/>
      <c r="NXL130" s="43"/>
      <c r="NXM130" s="43"/>
      <c r="NXN130" s="43"/>
      <c r="NXO130" s="43"/>
      <c r="NXP130" s="43"/>
      <c r="NXQ130" s="43"/>
      <c r="NXR130" s="43"/>
      <c r="NXS130" s="43"/>
      <c r="NXT130" s="43"/>
      <c r="NXU130" s="43"/>
      <c r="NXV130" s="43"/>
      <c r="NXW130" s="43"/>
      <c r="NXX130" s="43"/>
      <c r="NXY130" s="43"/>
      <c r="NXZ130" s="43"/>
      <c r="NYA130" s="43"/>
      <c r="NYB130" s="43"/>
      <c r="NYC130" s="43"/>
      <c r="NYD130" s="43"/>
      <c r="NYE130" s="43"/>
      <c r="NYF130" s="43"/>
      <c r="NYG130" s="43"/>
      <c r="NYH130" s="43"/>
      <c r="NYI130" s="43"/>
      <c r="NYJ130" s="43"/>
      <c r="NYK130" s="43"/>
      <c r="NYL130" s="43"/>
      <c r="NYM130" s="43"/>
      <c r="NYN130" s="43"/>
      <c r="NYO130" s="43"/>
      <c r="NYP130" s="43"/>
      <c r="NYQ130" s="43"/>
      <c r="NYR130" s="43"/>
      <c r="NYS130" s="43"/>
      <c r="NYT130" s="43"/>
      <c r="NYU130" s="43"/>
      <c r="NYV130" s="43"/>
      <c r="NYW130" s="43"/>
      <c r="NYX130" s="43"/>
      <c r="NYY130" s="43"/>
      <c r="NYZ130" s="43"/>
      <c r="NZA130" s="43"/>
      <c r="NZB130" s="43"/>
      <c r="NZC130" s="43"/>
      <c r="NZD130" s="43"/>
      <c r="NZE130" s="43"/>
      <c r="NZF130" s="43"/>
      <c r="NZG130" s="43"/>
      <c r="NZH130" s="43"/>
      <c r="NZI130" s="43"/>
      <c r="NZJ130" s="43"/>
      <c r="NZK130" s="43"/>
      <c r="NZL130" s="43"/>
      <c r="NZM130" s="43"/>
      <c r="NZN130" s="43"/>
      <c r="NZO130" s="43"/>
      <c r="NZP130" s="43"/>
      <c r="NZQ130" s="43"/>
      <c r="NZR130" s="43"/>
      <c r="NZS130" s="43"/>
      <c r="NZT130" s="43"/>
      <c r="NZU130" s="43"/>
      <c r="NZV130" s="43"/>
      <c r="NZW130" s="43"/>
      <c r="NZX130" s="43"/>
      <c r="NZY130" s="43"/>
      <c r="NZZ130" s="43"/>
      <c r="OAA130" s="43"/>
      <c r="OAB130" s="43"/>
      <c r="OAC130" s="43"/>
      <c r="OAD130" s="43"/>
      <c r="OAE130" s="43"/>
      <c r="OAF130" s="43"/>
      <c r="OAG130" s="43"/>
      <c r="OAH130" s="43"/>
      <c r="OAI130" s="43"/>
      <c r="OAJ130" s="43"/>
      <c r="OAK130" s="43"/>
      <c r="OAL130" s="43"/>
      <c r="OAM130" s="43"/>
      <c r="OAN130" s="43"/>
      <c r="OAO130" s="43"/>
      <c r="OAP130" s="43"/>
      <c r="OAQ130" s="43"/>
      <c r="OAR130" s="43"/>
      <c r="OAS130" s="43"/>
      <c r="OAT130" s="43"/>
      <c r="OAU130" s="43"/>
      <c r="OAV130" s="43"/>
      <c r="OAW130" s="43"/>
      <c r="OAX130" s="43"/>
      <c r="OAY130" s="43"/>
      <c r="OAZ130" s="43"/>
      <c r="OBA130" s="43"/>
      <c r="OBB130" s="43"/>
      <c r="OBC130" s="43"/>
      <c r="OBD130" s="43"/>
      <c r="OBE130" s="43"/>
      <c r="OBF130" s="43"/>
      <c r="OBG130" s="43"/>
      <c r="OBH130" s="43"/>
      <c r="OBI130" s="43"/>
      <c r="OBJ130" s="43"/>
      <c r="OBK130" s="43"/>
      <c r="OBL130" s="43"/>
      <c r="OBM130" s="43"/>
      <c r="OBN130" s="43"/>
      <c r="OBO130" s="43"/>
      <c r="OBP130" s="43"/>
      <c r="OBQ130" s="43"/>
      <c r="OBR130" s="43"/>
      <c r="OBS130" s="43"/>
      <c r="OBT130" s="43"/>
      <c r="OBU130" s="43"/>
      <c r="OBV130" s="43"/>
      <c r="OBW130" s="43"/>
      <c r="OBX130" s="43"/>
      <c r="OBY130" s="43"/>
      <c r="OBZ130" s="43"/>
      <c r="OCA130" s="43"/>
      <c r="OCB130" s="43"/>
      <c r="OCC130" s="43"/>
      <c r="OCD130" s="43"/>
      <c r="OCE130" s="43"/>
      <c r="OCF130" s="43"/>
      <c r="OCG130" s="43"/>
      <c r="OCH130" s="43"/>
      <c r="OCI130" s="43"/>
      <c r="OCJ130" s="43"/>
      <c r="OCK130" s="43"/>
      <c r="OCL130" s="43"/>
      <c r="OCM130" s="43"/>
      <c r="OCN130" s="43"/>
      <c r="OCO130" s="43"/>
      <c r="OCP130" s="43"/>
      <c r="OCQ130" s="43"/>
      <c r="OCR130" s="43"/>
      <c r="OCS130" s="43"/>
      <c r="OCT130" s="43"/>
      <c r="OCU130" s="43"/>
      <c r="OCV130" s="43"/>
      <c r="OCW130" s="43"/>
      <c r="OCX130" s="43"/>
      <c r="OCY130" s="43"/>
      <c r="OCZ130" s="43"/>
      <c r="ODA130" s="43"/>
      <c r="ODB130" s="43"/>
      <c r="ODC130" s="43"/>
      <c r="ODD130" s="43"/>
      <c r="ODE130" s="43"/>
      <c r="ODF130" s="43"/>
      <c r="ODG130" s="43"/>
      <c r="ODH130" s="43"/>
      <c r="ODI130" s="43"/>
      <c r="ODJ130" s="43"/>
      <c r="ODK130" s="43"/>
      <c r="ODL130" s="43"/>
      <c r="ODM130" s="43"/>
      <c r="ODN130" s="43"/>
      <c r="ODO130" s="43"/>
      <c r="ODP130" s="43"/>
      <c r="ODQ130" s="43"/>
      <c r="ODR130" s="43"/>
      <c r="ODS130" s="43"/>
      <c r="ODT130" s="43"/>
      <c r="ODU130" s="43"/>
      <c r="ODV130" s="43"/>
      <c r="ODW130" s="43"/>
      <c r="ODX130" s="43"/>
      <c r="ODY130" s="43"/>
      <c r="ODZ130" s="43"/>
      <c r="OEA130" s="43"/>
      <c r="OEB130" s="43"/>
      <c r="OEC130" s="43"/>
      <c r="OED130" s="43"/>
      <c r="OEE130" s="43"/>
      <c r="OEF130" s="43"/>
      <c r="OEG130" s="43"/>
      <c r="OEH130" s="43"/>
      <c r="OEI130" s="43"/>
      <c r="OEJ130" s="43"/>
      <c r="OEK130" s="43"/>
      <c r="OEL130" s="43"/>
      <c r="OEM130" s="43"/>
      <c r="OEN130" s="43"/>
      <c r="OEO130" s="43"/>
      <c r="OEP130" s="43"/>
      <c r="OEQ130" s="43"/>
      <c r="OER130" s="43"/>
      <c r="OES130" s="43"/>
      <c r="OET130" s="43"/>
      <c r="OEU130" s="43"/>
      <c r="OEV130" s="43"/>
      <c r="OEW130" s="43"/>
      <c r="OEX130" s="43"/>
      <c r="OEY130" s="43"/>
      <c r="OEZ130" s="43"/>
      <c r="OFA130" s="43"/>
      <c r="OFB130" s="43"/>
      <c r="OFC130" s="43"/>
      <c r="OFD130" s="43"/>
      <c r="OFE130" s="43"/>
      <c r="OFF130" s="43"/>
      <c r="OFG130" s="43"/>
      <c r="OFH130" s="43"/>
      <c r="OFI130" s="43"/>
      <c r="OFJ130" s="43"/>
      <c r="OFK130" s="43"/>
      <c r="OFL130" s="43"/>
      <c r="OFM130" s="43"/>
      <c r="OFN130" s="43"/>
      <c r="OFO130" s="43"/>
      <c r="OFP130" s="43"/>
      <c r="OFQ130" s="43"/>
      <c r="OFR130" s="43"/>
      <c r="OFS130" s="43"/>
      <c r="OFT130" s="43"/>
      <c r="OFU130" s="43"/>
      <c r="OFV130" s="43"/>
      <c r="OFW130" s="43"/>
      <c r="OFX130" s="43"/>
      <c r="OFY130" s="43"/>
      <c r="OFZ130" s="43"/>
      <c r="OGA130" s="43"/>
      <c r="OGB130" s="43"/>
      <c r="OGC130" s="43"/>
      <c r="OGD130" s="43"/>
      <c r="OGE130" s="43"/>
      <c r="OGF130" s="43"/>
      <c r="OGG130" s="43"/>
      <c r="OGH130" s="43"/>
      <c r="OGI130" s="43"/>
      <c r="OGJ130" s="43"/>
      <c r="OGK130" s="43"/>
      <c r="OGL130" s="43"/>
      <c r="OGM130" s="43"/>
      <c r="OGN130" s="43"/>
      <c r="OGO130" s="43"/>
      <c r="OGP130" s="43"/>
      <c r="OGQ130" s="43"/>
      <c r="OGR130" s="43"/>
      <c r="OGS130" s="43"/>
      <c r="OGT130" s="43"/>
      <c r="OGU130" s="43"/>
      <c r="OGV130" s="43"/>
      <c r="OGW130" s="43"/>
      <c r="OGX130" s="43"/>
      <c r="OGY130" s="43"/>
      <c r="OGZ130" s="43"/>
      <c r="OHA130" s="43"/>
      <c r="OHB130" s="43"/>
      <c r="OHC130" s="43"/>
      <c r="OHD130" s="43"/>
      <c r="OHE130" s="43"/>
      <c r="OHF130" s="43"/>
      <c r="OHG130" s="43"/>
      <c r="OHH130" s="43"/>
      <c r="OHI130" s="43"/>
      <c r="OHJ130" s="43"/>
      <c r="OHK130" s="43"/>
      <c r="OHL130" s="43"/>
      <c r="OHM130" s="43"/>
      <c r="OHN130" s="43"/>
      <c r="OHO130" s="43"/>
      <c r="OHP130" s="43"/>
      <c r="OHQ130" s="43"/>
      <c r="OHR130" s="43"/>
      <c r="OHS130" s="43"/>
      <c r="OHT130" s="43"/>
      <c r="OHU130" s="43"/>
      <c r="OHV130" s="43"/>
      <c r="OHW130" s="43"/>
      <c r="OHX130" s="43"/>
      <c r="OHY130" s="43"/>
      <c r="OHZ130" s="43"/>
      <c r="OIA130" s="43"/>
      <c r="OIB130" s="43"/>
      <c r="OIC130" s="43"/>
      <c r="OID130" s="43"/>
      <c r="OIE130" s="43"/>
      <c r="OIF130" s="43"/>
      <c r="OIG130" s="43"/>
      <c r="OIH130" s="43"/>
      <c r="OII130" s="43"/>
      <c r="OIJ130" s="43"/>
      <c r="OIK130" s="43"/>
      <c r="OIL130" s="43"/>
      <c r="OIM130" s="43"/>
      <c r="OIN130" s="43"/>
      <c r="OIO130" s="43"/>
      <c r="OIP130" s="43"/>
      <c r="OIQ130" s="43"/>
      <c r="OIR130" s="43"/>
      <c r="OIS130" s="43"/>
      <c r="OIT130" s="43"/>
      <c r="OIU130" s="43"/>
      <c r="OIV130" s="43"/>
      <c r="OIW130" s="43"/>
      <c r="OIX130" s="43"/>
      <c r="OIY130" s="43"/>
      <c r="OIZ130" s="43"/>
      <c r="OJA130" s="43"/>
      <c r="OJB130" s="43"/>
      <c r="OJC130" s="43"/>
      <c r="OJD130" s="43"/>
      <c r="OJE130" s="43"/>
      <c r="OJF130" s="43"/>
      <c r="OJG130" s="43"/>
      <c r="OJH130" s="43"/>
      <c r="OJI130" s="43"/>
      <c r="OJJ130" s="43"/>
      <c r="OJK130" s="43"/>
      <c r="OJL130" s="43"/>
      <c r="OJM130" s="43"/>
      <c r="OJN130" s="43"/>
      <c r="OJO130" s="43"/>
      <c r="OJP130" s="43"/>
      <c r="OJQ130" s="43"/>
      <c r="OJR130" s="43"/>
      <c r="OJS130" s="43"/>
      <c r="OJT130" s="43"/>
      <c r="OJU130" s="43"/>
      <c r="OJV130" s="43"/>
      <c r="OJW130" s="43"/>
      <c r="OJX130" s="43"/>
      <c r="OJY130" s="43"/>
      <c r="OJZ130" s="43"/>
      <c r="OKA130" s="43"/>
      <c r="OKB130" s="43"/>
      <c r="OKC130" s="43"/>
      <c r="OKD130" s="43"/>
      <c r="OKE130" s="43"/>
      <c r="OKF130" s="43"/>
      <c r="OKG130" s="43"/>
      <c r="OKH130" s="43"/>
      <c r="OKI130" s="43"/>
      <c r="OKJ130" s="43"/>
      <c r="OKK130" s="43"/>
      <c r="OKL130" s="43"/>
      <c r="OKM130" s="43"/>
      <c r="OKN130" s="43"/>
      <c r="OKO130" s="43"/>
      <c r="OKP130" s="43"/>
      <c r="OKQ130" s="43"/>
      <c r="OKR130" s="43"/>
      <c r="OKS130" s="43"/>
      <c r="OKT130" s="43"/>
      <c r="OKU130" s="43"/>
      <c r="OKV130" s="43"/>
      <c r="OKW130" s="43"/>
      <c r="OKX130" s="43"/>
      <c r="OKY130" s="43"/>
      <c r="OKZ130" s="43"/>
      <c r="OLA130" s="43"/>
      <c r="OLB130" s="43"/>
      <c r="OLC130" s="43"/>
      <c r="OLD130" s="43"/>
      <c r="OLE130" s="43"/>
      <c r="OLF130" s="43"/>
      <c r="OLG130" s="43"/>
      <c r="OLH130" s="43"/>
      <c r="OLI130" s="43"/>
      <c r="OLJ130" s="43"/>
      <c r="OLK130" s="43"/>
      <c r="OLL130" s="43"/>
      <c r="OLM130" s="43"/>
      <c r="OLN130" s="43"/>
      <c r="OLO130" s="43"/>
      <c r="OLP130" s="43"/>
      <c r="OLQ130" s="43"/>
      <c r="OLR130" s="43"/>
      <c r="OLS130" s="43"/>
      <c r="OLT130" s="43"/>
      <c r="OLU130" s="43"/>
      <c r="OLV130" s="43"/>
      <c r="OLW130" s="43"/>
      <c r="OLX130" s="43"/>
      <c r="OLY130" s="43"/>
      <c r="OLZ130" s="43"/>
      <c r="OMA130" s="43"/>
      <c r="OMB130" s="43"/>
      <c r="OMC130" s="43"/>
      <c r="OMD130" s="43"/>
      <c r="OME130" s="43"/>
      <c r="OMF130" s="43"/>
      <c r="OMG130" s="43"/>
      <c r="OMH130" s="43"/>
      <c r="OMI130" s="43"/>
      <c r="OMJ130" s="43"/>
      <c r="OMK130" s="43"/>
      <c r="OML130" s="43"/>
      <c r="OMM130" s="43"/>
      <c r="OMN130" s="43"/>
      <c r="OMO130" s="43"/>
      <c r="OMP130" s="43"/>
      <c r="OMQ130" s="43"/>
      <c r="OMR130" s="43"/>
      <c r="OMS130" s="43"/>
      <c r="OMT130" s="43"/>
      <c r="OMU130" s="43"/>
      <c r="OMV130" s="43"/>
      <c r="OMW130" s="43"/>
      <c r="OMX130" s="43"/>
      <c r="OMY130" s="43"/>
      <c r="OMZ130" s="43"/>
      <c r="ONA130" s="43"/>
      <c r="ONB130" s="43"/>
      <c r="ONC130" s="43"/>
      <c r="OND130" s="43"/>
      <c r="ONE130" s="43"/>
      <c r="ONF130" s="43"/>
      <c r="ONG130" s="43"/>
      <c r="ONH130" s="43"/>
      <c r="ONI130" s="43"/>
      <c r="ONJ130" s="43"/>
      <c r="ONK130" s="43"/>
      <c r="ONL130" s="43"/>
      <c r="ONM130" s="43"/>
      <c r="ONN130" s="43"/>
      <c r="ONO130" s="43"/>
      <c r="ONP130" s="43"/>
      <c r="ONQ130" s="43"/>
      <c r="ONR130" s="43"/>
      <c r="ONS130" s="43"/>
      <c r="ONT130" s="43"/>
      <c r="ONU130" s="43"/>
      <c r="ONV130" s="43"/>
      <c r="ONW130" s="43"/>
      <c r="ONX130" s="43"/>
      <c r="ONY130" s="43"/>
      <c r="ONZ130" s="43"/>
      <c r="OOA130" s="43"/>
      <c r="OOB130" s="43"/>
      <c r="OOC130" s="43"/>
      <c r="OOD130" s="43"/>
      <c r="OOE130" s="43"/>
      <c r="OOF130" s="43"/>
      <c r="OOG130" s="43"/>
      <c r="OOH130" s="43"/>
      <c r="OOI130" s="43"/>
      <c r="OOJ130" s="43"/>
      <c r="OOK130" s="43"/>
      <c r="OOL130" s="43"/>
      <c r="OOM130" s="43"/>
      <c r="OON130" s="43"/>
      <c r="OOO130" s="43"/>
      <c r="OOP130" s="43"/>
      <c r="OOQ130" s="43"/>
      <c r="OOR130" s="43"/>
      <c r="OOS130" s="43"/>
      <c r="OOT130" s="43"/>
      <c r="OOU130" s="43"/>
      <c r="OOV130" s="43"/>
      <c r="OOW130" s="43"/>
      <c r="OOX130" s="43"/>
      <c r="OOY130" s="43"/>
      <c r="OOZ130" s="43"/>
      <c r="OPA130" s="43"/>
      <c r="OPB130" s="43"/>
      <c r="OPC130" s="43"/>
      <c r="OPD130" s="43"/>
      <c r="OPE130" s="43"/>
      <c r="OPF130" s="43"/>
      <c r="OPG130" s="43"/>
      <c r="OPH130" s="43"/>
      <c r="OPI130" s="43"/>
      <c r="OPJ130" s="43"/>
      <c r="OPK130" s="43"/>
      <c r="OPL130" s="43"/>
      <c r="OPM130" s="43"/>
      <c r="OPN130" s="43"/>
      <c r="OPO130" s="43"/>
      <c r="OPP130" s="43"/>
      <c r="OPQ130" s="43"/>
      <c r="OPR130" s="43"/>
      <c r="OPS130" s="43"/>
      <c r="OPT130" s="43"/>
      <c r="OPU130" s="43"/>
      <c r="OPV130" s="43"/>
      <c r="OPW130" s="43"/>
      <c r="OPX130" s="43"/>
      <c r="OPY130" s="43"/>
      <c r="OPZ130" s="43"/>
      <c r="OQA130" s="43"/>
      <c r="OQB130" s="43"/>
      <c r="OQC130" s="43"/>
      <c r="OQD130" s="43"/>
      <c r="OQE130" s="43"/>
      <c r="OQF130" s="43"/>
      <c r="OQG130" s="43"/>
      <c r="OQH130" s="43"/>
      <c r="OQI130" s="43"/>
      <c r="OQJ130" s="43"/>
      <c r="OQK130" s="43"/>
      <c r="OQL130" s="43"/>
      <c r="OQM130" s="43"/>
      <c r="OQN130" s="43"/>
      <c r="OQO130" s="43"/>
      <c r="OQP130" s="43"/>
      <c r="OQQ130" s="43"/>
      <c r="OQR130" s="43"/>
      <c r="OQS130" s="43"/>
      <c r="OQT130" s="43"/>
      <c r="OQU130" s="43"/>
      <c r="OQV130" s="43"/>
      <c r="OQW130" s="43"/>
      <c r="OQX130" s="43"/>
      <c r="OQY130" s="43"/>
      <c r="OQZ130" s="43"/>
      <c r="ORA130" s="43"/>
      <c r="ORB130" s="43"/>
      <c r="ORC130" s="43"/>
      <c r="ORD130" s="43"/>
      <c r="ORE130" s="43"/>
      <c r="ORF130" s="43"/>
      <c r="ORG130" s="43"/>
      <c r="ORH130" s="43"/>
      <c r="ORI130" s="43"/>
      <c r="ORJ130" s="43"/>
      <c r="ORK130" s="43"/>
      <c r="ORL130" s="43"/>
      <c r="ORM130" s="43"/>
      <c r="ORN130" s="43"/>
      <c r="ORO130" s="43"/>
      <c r="ORP130" s="43"/>
      <c r="ORQ130" s="43"/>
      <c r="ORR130" s="43"/>
      <c r="ORS130" s="43"/>
      <c r="ORT130" s="43"/>
      <c r="ORU130" s="43"/>
      <c r="ORV130" s="43"/>
      <c r="ORW130" s="43"/>
      <c r="ORX130" s="43"/>
      <c r="ORY130" s="43"/>
      <c r="ORZ130" s="43"/>
      <c r="OSA130" s="43"/>
      <c r="OSB130" s="43"/>
      <c r="OSC130" s="43"/>
      <c r="OSD130" s="43"/>
      <c r="OSE130" s="43"/>
      <c r="OSF130" s="43"/>
      <c r="OSG130" s="43"/>
      <c r="OSH130" s="43"/>
      <c r="OSI130" s="43"/>
      <c r="OSJ130" s="43"/>
      <c r="OSK130" s="43"/>
      <c r="OSL130" s="43"/>
      <c r="OSM130" s="43"/>
      <c r="OSN130" s="43"/>
      <c r="OSO130" s="43"/>
      <c r="OSP130" s="43"/>
      <c r="OSQ130" s="43"/>
      <c r="OSR130" s="43"/>
      <c r="OSS130" s="43"/>
      <c r="OST130" s="43"/>
      <c r="OSU130" s="43"/>
      <c r="OSV130" s="43"/>
      <c r="OSW130" s="43"/>
      <c r="OSX130" s="43"/>
      <c r="OSY130" s="43"/>
      <c r="OSZ130" s="43"/>
      <c r="OTA130" s="43"/>
      <c r="OTB130" s="43"/>
      <c r="OTC130" s="43"/>
      <c r="OTD130" s="43"/>
      <c r="OTE130" s="43"/>
      <c r="OTF130" s="43"/>
      <c r="OTG130" s="43"/>
      <c r="OTH130" s="43"/>
      <c r="OTI130" s="43"/>
      <c r="OTJ130" s="43"/>
      <c r="OTK130" s="43"/>
      <c r="OTL130" s="43"/>
      <c r="OTM130" s="43"/>
      <c r="OTN130" s="43"/>
      <c r="OTO130" s="43"/>
      <c r="OTP130" s="43"/>
      <c r="OTQ130" s="43"/>
      <c r="OTR130" s="43"/>
      <c r="OTS130" s="43"/>
      <c r="OTT130" s="43"/>
      <c r="OTU130" s="43"/>
      <c r="OTV130" s="43"/>
      <c r="OTW130" s="43"/>
      <c r="OTX130" s="43"/>
      <c r="OTY130" s="43"/>
      <c r="OTZ130" s="43"/>
      <c r="OUA130" s="43"/>
      <c r="OUB130" s="43"/>
      <c r="OUC130" s="43"/>
      <c r="OUD130" s="43"/>
      <c r="OUE130" s="43"/>
      <c r="OUF130" s="43"/>
      <c r="OUG130" s="43"/>
      <c r="OUH130" s="43"/>
      <c r="OUI130" s="43"/>
      <c r="OUJ130" s="43"/>
      <c r="OUK130" s="43"/>
      <c r="OUL130" s="43"/>
      <c r="OUM130" s="43"/>
      <c r="OUN130" s="43"/>
      <c r="OUO130" s="43"/>
      <c r="OUP130" s="43"/>
      <c r="OUQ130" s="43"/>
      <c r="OUR130" s="43"/>
      <c r="OUS130" s="43"/>
      <c r="OUT130" s="43"/>
      <c r="OUU130" s="43"/>
      <c r="OUV130" s="43"/>
      <c r="OUW130" s="43"/>
      <c r="OUX130" s="43"/>
      <c r="OUY130" s="43"/>
      <c r="OUZ130" s="43"/>
      <c r="OVA130" s="43"/>
      <c r="OVB130" s="43"/>
      <c r="OVC130" s="43"/>
      <c r="OVD130" s="43"/>
      <c r="OVE130" s="43"/>
      <c r="OVF130" s="43"/>
      <c r="OVG130" s="43"/>
      <c r="OVH130" s="43"/>
      <c r="OVI130" s="43"/>
      <c r="OVJ130" s="43"/>
      <c r="OVK130" s="43"/>
      <c r="OVL130" s="43"/>
      <c r="OVM130" s="43"/>
      <c r="OVN130" s="43"/>
      <c r="OVO130" s="43"/>
      <c r="OVP130" s="43"/>
      <c r="OVQ130" s="43"/>
      <c r="OVR130" s="43"/>
      <c r="OVS130" s="43"/>
      <c r="OVT130" s="43"/>
      <c r="OVU130" s="43"/>
      <c r="OVV130" s="43"/>
      <c r="OVW130" s="43"/>
      <c r="OVX130" s="43"/>
      <c r="OVY130" s="43"/>
      <c r="OVZ130" s="43"/>
      <c r="OWA130" s="43"/>
      <c r="OWB130" s="43"/>
      <c r="OWC130" s="43"/>
      <c r="OWD130" s="43"/>
      <c r="OWE130" s="43"/>
      <c r="OWF130" s="43"/>
      <c r="OWG130" s="43"/>
      <c r="OWH130" s="43"/>
      <c r="OWI130" s="43"/>
      <c r="OWJ130" s="43"/>
      <c r="OWK130" s="43"/>
      <c r="OWL130" s="43"/>
      <c r="OWM130" s="43"/>
      <c r="OWN130" s="43"/>
      <c r="OWO130" s="43"/>
      <c r="OWP130" s="43"/>
      <c r="OWQ130" s="43"/>
      <c r="OWR130" s="43"/>
      <c r="OWS130" s="43"/>
      <c r="OWT130" s="43"/>
      <c r="OWU130" s="43"/>
      <c r="OWV130" s="43"/>
      <c r="OWW130" s="43"/>
      <c r="OWX130" s="43"/>
      <c r="OWY130" s="43"/>
      <c r="OWZ130" s="43"/>
      <c r="OXA130" s="43"/>
      <c r="OXB130" s="43"/>
      <c r="OXC130" s="43"/>
      <c r="OXD130" s="43"/>
      <c r="OXE130" s="43"/>
      <c r="OXF130" s="43"/>
      <c r="OXG130" s="43"/>
      <c r="OXH130" s="43"/>
      <c r="OXI130" s="43"/>
      <c r="OXJ130" s="43"/>
      <c r="OXK130" s="43"/>
      <c r="OXL130" s="43"/>
      <c r="OXM130" s="43"/>
      <c r="OXN130" s="43"/>
      <c r="OXO130" s="43"/>
      <c r="OXP130" s="43"/>
      <c r="OXQ130" s="43"/>
      <c r="OXR130" s="43"/>
      <c r="OXS130" s="43"/>
      <c r="OXT130" s="43"/>
      <c r="OXU130" s="43"/>
      <c r="OXV130" s="43"/>
      <c r="OXW130" s="43"/>
      <c r="OXX130" s="43"/>
      <c r="OXY130" s="43"/>
      <c r="OXZ130" s="43"/>
      <c r="OYA130" s="43"/>
      <c r="OYB130" s="43"/>
      <c r="OYC130" s="43"/>
      <c r="OYD130" s="43"/>
      <c r="OYE130" s="43"/>
      <c r="OYF130" s="43"/>
      <c r="OYG130" s="43"/>
      <c r="OYH130" s="43"/>
      <c r="OYI130" s="43"/>
      <c r="OYJ130" s="43"/>
      <c r="OYK130" s="43"/>
      <c r="OYL130" s="43"/>
      <c r="OYM130" s="43"/>
      <c r="OYN130" s="43"/>
      <c r="OYO130" s="43"/>
      <c r="OYP130" s="43"/>
      <c r="OYQ130" s="43"/>
      <c r="OYR130" s="43"/>
      <c r="OYS130" s="43"/>
      <c r="OYT130" s="43"/>
      <c r="OYU130" s="43"/>
      <c r="OYV130" s="43"/>
      <c r="OYW130" s="43"/>
      <c r="OYX130" s="43"/>
      <c r="OYY130" s="43"/>
      <c r="OYZ130" s="43"/>
      <c r="OZA130" s="43"/>
      <c r="OZB130" s="43"/>
      <c r="OZC130" s="43"/>
      <c r="OZD130" s="43"/>
      <c r="OZE130" s="43"/>
      <c r="OZF130" s="43"/>
      <c r="OZG130" s="43"/>
      <c r="OZH130" s="43"/>
      <c r="OZI130" s="43"/>
      <c r="OZJ130" s="43"/>
      <c r="OZK130" s="43"/>
      <c r="OZL130" s="43"/>
      <c r="OZM130" s="43"/>
      <c r="OZN130" s="43"/>
      <c r="OZO130" s="43"/>
      <c r="OZP130" s="43"/>
      <c r="OZQ130" s="43"/>
      <c r="OZR130" s="43"/>
      <c r="OZS130" s="43"/>
      <c r="OZT130" s="43"/>
      <c r="OZU130" s="43"/>
      <c r="OZV130" s="43"/>
      <c r="OZW130" s="43"/>
      <c r="OZX130" s="43"/>
      <c r="OZY130" s="43"/>
      <c r="OZZ130" s="43"/>
      <c r="PAA130" s="43"/>
      <c r="PAB130" s="43"/>
      <c r="PAC130" s="43"/>
      <c r="PAD130" s="43"/>
      <c r="PAE130" s="43"/>
      <c r="PAF130" s="43"/>
      <c r="PAG130" s="43"/>
      <c r="PAH130" s="43"/>
      <c r="PAI130" s="43"/>
      <c r="PAJ130" s="43"/>
      <c r="PAK130" s="43"/>
      <c r="PAL130" s="43"/>
      <c r="PAM130" s="43"/>
      <c r="PAN130" s="43"/>
      <c r="PAO130" s="43"/>
      <c r="PAP130" s="43"/>
      <c r="PAQ130" s="43"/>
      <c r="PAR130" s="43"/>
      <c r="PAS130" s="43"/>
      <c r="PAT130" s="43"/>
      <c r="PAU130" s="43"/>
      <c r="PAV130" s="43"/>
      <c r="PAW130" s="43"/>
      <c r="PAX130" s="43"/>
      <c r="PAY130" s="43"/>
      <c r="PAZ130" s="43"/>
      <c r="PBA130" s="43"/>
      <c r="PBB130" s="43"/>
      <c r="PBC130" s="43"/>
      <c r="PBD130" s="43"/>
      <c r="PBE130" s="43"/>
      <c r="PBF130" s="43"/>
      <c r="PBG130" s="43"/>
      <c r="PBH130" s="43"/>
      <c r="PBI130" s="43"/>
      <c r="PBJ130" s="43"/>
      <c r="PBK130" s="43"/>
      <c r="PBL130" s="43"/>
      <c r="PBM130" s="43"/>
      <c r="PBN130" s="43"/>
      <c r="PBO130" s="43"/>
      <c r="PBP130" s="43"/>
      <c r="PBQ130" s="43"/>
      <c r="PBR130" s="43"/>
      <c r="PBS130" s="43"/>
      <c r="PBT130" s="43"/>
      <c r="PBU130" s="43"/>
      <c r="PBV130" s="43"/>
      <c r="PBW130" s="43"/>
      <c r="PBX130" s="43"/>
      <c r="PBY130" s="43"/>
      <c r="PBZ130" s="43"/>
      <c r="PCA130" s="43"/>
      <c r="PCB130" s="43"/>
      <c r="PCC130" s="43"/>
      <c r="PCD130" s="43"/>
      <c r="PCE130" s="43"/>
      <c r="PCF130" s="43"/>
      <c r="PCG130" s="43"/>
      <c r="PCH130" s="43"/>
      <c r="PCI130" s="43"/>
      <c r="PCJ130" s="43"/>
      <c r="PCK130" s="43"/>
      <c r="PCL130" s="43"/>
      <c r="PCM130" s="43"/>
      <c r="PCN130" s="43"/>
      <c r="PCO130" s="43"/>
      <c r="PCP130" s="43"/>
      <c r="PCQ130" s="43"/>
      <c r="PCR130" s="43"/>
      <c r="PCS130" s="43"/>
      <c r="PCT130" s="43"/>
      <c r="PCU130" s="43"/>
      <c r="PCV130" s="43"/>
      <c r="PCW130" s="43"/>
      <c r="PCX130" s="43"/>
      <c r="PCY130" s="43"/>
      <c r="PCZ130" s="43"/>
      <c r="PDA130" s="43"/>
      <c r="PDB130" s="43"/>
      <c r="PDC130" s="43"/>
      <c r="PDD130" s="43"/>
      <c r="PDE130" s="43"/>
      <c r="PDF130" s="43"/>
      <c r="PDG130" s="43"/>
      <c r="PDH130" s="43"/>
      <c r="PDI130" s="43"/>
      <c r="PDJ130" s="43"/>
      <c r="PDK130" s="43"/>
      <c r="PDL130" s="43"/>
      <c r="PDM130" s="43"/>
      <c r="PDN130" s="43"/>
      <c r="PDO130" s="43"/>
      <c r="PDP130" s="43"/>
      <c r="PDQ130" s="43"/>
      <c r="PDR130" s="43"/>
      <c r="PDS130" s="43"/>
      <c r="PDT130" s="43"/>
      <c r="PDU130" s="43"/>
      <c r="PDV130" s="43"/>
      <c r="PDW130" s="43"/>
      <c r="PDX130" s="43"/>
      <c r="PDY130" s="43"/>
      <c r="PDZ130" s="43"/>
      <c r="PEA130" s="43"/>
      <c r="PEB130" s="43"/>
      <c r="PEC130" s="43"/>
      <c r="PED130" s="43"/>
      <c r="PEE130" s="43"/>
      <c r="PEF130" s="43"/>
      <c r="PEG130" s="43"/>
      <c r="PEH130" s="43"/>
      <c r="PEI130" s="43"/>
      <c r="PEJ130" s="43"/>
      <c r="PEK130" s="43"/>
      <c r="PEL130" s="43"/>
      <c r="PEM130" s="43"/>
      <c r="PEN130" s="43"/>
      <c r="PEO130" s="43"/>
      <c r="PEP130" s="43"/>
      <c r="PEQ130" s="43"/>
      <c r="PER130" s="43"/>
      <c r="PES130" s="43"/>
      <c r="PET130" s="43"/>
      <c r="PEU130" s="43"/>
      <c r="PEV130" s="43"/>
      <c r="PEW130" s="43"/>
      <c r="PEX130" s="43"/>
      <c r="PEY130" s="43"/>
      <c r="PEZ130" s="43"/>
      <c r="PFA130" s="43"/>
      <c r="PFB130" s="43"/>
      <c r="PFC130" s="43"/>
      <c r="PFD130" s="43"/>
      <c r="PFE130" s="43"/>
      <c r="PFF130" s="43"/>
      <c r="PFG130" s="43"/>
      <c r="PFH130" s="43"/>
      <c r="PFI130" s="43"/>
      <c r="PFJ130" s="43"/>
      <c r="PFK130" s="43"/>
      <c r="PFL130" s="43"/>
      <c r="PFM130" s="43"/>
      <c r="PFN130" s="43"/>
      <c r="PFO130" s="43"/>
      <c r="PFP130" s="43"/>
      <c r="PFQ130" s="43"/>
      <c r="PFR130" s="43"/>
      <c r="PFS130" s="43"/>
      <c r="PFT130" s="43"/>
      <c r="PFU130" s="43"/>
      <c r="PFV130" s="43"/>
      <c r="PFW130" s="43"/>
      <c r="PFX130" s="43"/>
      <c r="PFY130" s="43"/>
      <c r="PFZ130" s="43"/>
      <c r="PGA130" s="43"/>
      <c r="PGB130" s="43"/>
      <c r="PGC130" s="43"/>
      <c r="PGD130" s="43"/>
      <c r="PGE130" s="43"/>
      <c r="PGF130" s="43"/>
      <c r="PGG130" s="43"/>
      <c r="PGH130" s="43"/>
      <c r="PGI130" s="43"/>
      <c r="PGJ130" s="43"/>
      <c r="PGK130" s="43"/>
      <c r="PGL130" s="43"/>
      <c r="PGM130" s="43"/>
      <c r="PGN130" s="43"/>
      <c r="PGO130" s="43"/>
      <c r="PGP130" s="43"/>
      <c r="PGQ130" s="43"/>
      <c r="PGR130" s="43"/>
      <c r="PGS130" s="43"/>
      <c r="PGT130" s="43"/>
      <c r="PGU130" s="43"/>
      <c r="PGV130" s="43"/>
      <c r="PGW130" s="43"/>
      <c r="PGX130" s="43"/>
      <c r="PGY130" s="43"/>
      <c r="PGZ130" s="43"/>
      <c r="PHA130" s="43"/>
      <c r="PHB130" s="43"/>
      <c r="PHC130" s="43"/>
      <c r="PHD130" s="43"/>
      <c r="PHE130" s="43"/>
      <c r="PHF130" s="43"/>
      <c r="PHG130" s="43"/>
      <c r="PHH130" s="43"/>
      <c r="PHI130" s="43"/>
      <c r="PHJ130" s="43"/>
      <c r="PHK130" s="43"/>
      <c r="PHL130" s="43"/>
      <c r="PHM130" s="43"/>
      <c r="PHN130" s="43"/>
      <c r="PHO130" s="43"/>
      <c r="PHP130" s="43"/>
      <c r="PHQ130" s="43"/>
      <c r="PHR130" s="43"/>
      <c r="PHS130" s="43"/>
      <c r="PHT130" s="43"/>
      <c r="PHU130" s="43"/>
      <c r="PHV130" s="43"/>
      <c r="PHW130" s="43"/>
      <c r="PHX130" s="43"/>
      <c r="PHY130" s="43"/>
      <c r="PHZ130" s="43"/>
      <c r="PIA130" s="43"/>
      <c r="PIB130" s="43"/>
      <c r="PIC130" s="43"/>
      <c r="PID130" s="43"/>
      <c r="PIE130" s="43"/>
      <c r="PIF130" s="43"/>
      <c r="PIG130" s="43"/>
      <c r="PIH130" s="43"/>
      <c r="PII130" s="43"/>
      <c r="PIJ130" s="43"/>
      <c r="PIK130" s="43"/>
      <c r="PIL130" s="43"/>
      <c r="PIM130" s="43"/>
      <c r="PIN130" s="43"/>
      <c r="PIO130" s="43"/>
      <c r="PIP130" s="43"/>
      <c r="PIQ130" s="43"/>
      <c r="PIR130" s="43"/>
      <c r="PIS130" s="43"/>
      <c r="PIT130" s="43"/>
      <c r="PIU130" s="43"/>
      <c r="PIV130" s="43"/>
      <c r="PIW130" s="43"/>
      <c r="PIX130" s="43"/>
      <c r="PIY130" s="43"/>
      <c r="PIZ130" s="43"/>
      <c r="PJA130" s="43"/>
      <c r="PJB130" s="43"/>
      <c r="PJC130" s="43"/>
      <c r="PJD130" s="43"/>
      <c r="PJE130" s="43"/>
      <c r="PJF130" s="43"/>
      <c r="PJG130" s="43"/>
      <c r="PJH130" s="43"/>
      <c r="PJI130" s="43"/>
      <c r="PJJ130" s="43"/>
      <c r="PJK130" s="43"/>
      <c r="PJL130" s="43"/>
      <c r="PJM130" s="43"/>
      <c r="PJN130" s="43"/>
      <c r="PJO130" s="43"/>
      <c r="PJP130" s="43"/>
      <c r="PJQ130" s="43"/>
      <c r="PJR130" s="43"/>
      <c r="PJS130" s="43"/>
      <c r="PJT130" s="43"/>
      <c r="PJU130" s="43"/>
      <c r="PJV130" s="43"/>
      <c r="PJW130" s="43"/>
      <c r="PJX130" s="43"/>
      <c r="PJY130" s="43"/>
      <c r="PJZ130" s="43"/>
      <c r="PKA130" s="43"/>
      <c r="PKB130" s="43"/>
      <c r="PKC130" s="43"/>
      <c r="PKD130" s="43"/>
      <c r="PKE130" s="43"/>
      <c r="PKF130" s="43"/>
      <c r="PKG130" s="43"/>
      <c r="PKH130" s="43"/>
      <c r="PKI130" s="43"/>
      <c r="PKJ130" s="43"/>
      <c r="PKK130" s="43"/>
      <c r="PKL130" s="43"/>
      <c r="PKM130" s="43"/>
      <c r="PKN130" s="43"/>
      <c r="PKO130" s="43"/>
      <c r="PKP130" s="43"/>
      <c r="PKQ130" s="43"/>
      <c r="PKR130" s="43"/>
      <c r="PKS130" s="43"/>
      <c r="PKT130" s="43"/>
      <c r="PKU130" s="43"/>
      <c r="PKV130" s="43"/>
      <c r="PKW130" s="43"/>
      <c r="PKX130" s="43"/>
      <c r="PKY130" s="43"/>
      <c r="PKZ130" s="43"/>
      <c r="PLA130" s="43"/>
      <c r="PLB130" s="43"/>
      <c r="PLC130" s="43"/>
      <c r="PLD130" s="43"/>
      <c r="PLE130" s="43"/>
      <c r="PLF130" s="43"/>
      <c r="PLG130" s="43"/>
      <c r="PLH130" s="43"/>
      <c r="PLI130" s="43"/>
      <c r="PLJ130" s="43"/>
      <c r="PLK130" s="43"/>
      <c r="PLL130" s="43"/>
      <c r="PLM130" s="43"/>
      <c r="PLN130" s="43"/>
      <c r="PLO130" s="43"/>
      <c r="PLP130" s="43"/>
      <c r="PLQ130" s="43"/>
      <c r="PLR130" s="43"/>
      <c r="PLS130" s="43"/>
      <c r="PLT130" s="43"/>
      <c r="PLU130" s="43"/>
      <c r="PLV130" s="43"/>
      <c r="PLW130" s="43"/>
      <c r="PLX130" s="43"/>
      <c r="PLY130" s="43"/>
      <c r="PLZ130" s="43"/>
      <c r="PMA130" s="43"/>
      <c r="PMB130" s="43"/>
      <c r="PMC130" s="43"/>
      <c r="PMD130" s="43"/>
      <c r="PME130" s="43"/>
      <c r="PMF130" s="43"/>
      <c r="PMG130" s="43"/>
      <c r="PMH130" s="43"/>
      <c r="PMI130" s="43"/>
      <c r="PMJ130" s="43"/>
      <c r="PMK130" s="43"/>
      <c r="PML130" s="43"/>
      <c r="PMM130" s="43"/>
      <c r="PMN130" s="43"/>
      <c r="PMO130" s="43"/>
      <c r="PMP130" s="43"/>
      <c r="PMQ130" s="43"/>
      <c r="PMR130" s="43"/>
      <c r="PMS130" s="43"/>
      <c r="PMT130" s="43"/>
      <c r="PMU130" s="43"/>
      <c r="PMV130" s="43"/>
      <c r="PMW130" s="43"/>
      <c r="PMX130" s="43"/>
      <c r="PMY130" s="43"/>
      <c r="PMZ130" s="43"/>
      <c r="PNA130" s="43"/>
      <c r="PNB130" s="43"/>
      <c r="PNC130" s="43"/>
      <c r="PND130" s="43"/>
      <c r="PNE130" s="43"/>
      <c r="PNF130" s="43"/>
      <c r="PNG130" s="43"/>
      <c r="PNH130" s="43"/>
      <c r="PNI130" s="43"/>
      <c r="PNJ130" s="43"/>
      <c r="PNK130" s="43"/>
      <c r="PNL130" s="43"/>
      <c r="PNM130" s="43"/>
      <c r="PNN130" s="43"/>
      <c r="PNO130" s="43"/>
      <c r="PNP130" s="43"/>
      <c r="PNQ130" s="43"/>
      <c r="PNR130" s="43"/>
      <c r="PNS130" s="43"/>
      <c r="PNT130" s="43"/>
      <c r="PNU130" s="43"/>
      <c r="PNV130" s="43"/>
      <c r="PNW130" s="43"/>
      <c r="PNX130" s="43"/>
      <c r="PNY130" s="43"/>
      <c r="PNZ130" s="43"/>
      <c r="POA130" s="43"/>
      <c r="POB130" s="43"/>
      <c r="POC130" s="43"/>
      <c r="POD130" s="43"/>
      <c r="POE130" s="43"/>
      <c r="POF130" s="43"/>
      <c r="POG130" s="43"/>
      <c r="POH130" s="43"/>
      <c r="POI130" s="43"/>
      <c r="POJ130" s="43"/>
      <c r="POK130" s="43"/>
      <c r="POL130" s="43"/>
      <c r="POM130" s="43"/>
      <c r="PON130" s="43"/>
      <c r="POO130" s="43"/>
      <c r="POP130" s="43"/>
      <c r="POQ130" s="43"/>
      <c r="POR130" s="43"/>
      <c r="POS130" s="43"/>
      <c r="POT130" s="43"/>
      <c r="POU130" s="43"/>
      <c r="POV130" s="43"/>
      <c r="POW130" s="43"/>
      <c r="POX130" s="43"/>
      <c r="POY130" s="43"/>
      <c r="POZ130" s="43"/>
      <c r="PPA130" s="43"/>
      <c r="PPB130" s="43"/>
      <c r="PPC130" s="43"/>
      <c r="PPD130" s="43"/>
      <c r="PPE130" s="43"/>
      <c r="PPF130" s="43"/>
      <c r="PPG130" s="43"/>
      <c r="PPH130" s="43"/>
      <c r="PPI130" s="43"/>
      <c r="PPJ130" s="43"/>
      <c r="PPK130" s="43"/>
      <c r="PPL130" s="43"/>
      <c r="PPM130" s="43"/>
      <c r="PPN130" s="43"/>
      <c r="PPO130" s="43"/>
      <c r="PPP130" s="43"/>
      <c r="PPQ130" s="43"/>
      <c r="PPR130" s="43"/>
      <c r="PPS130" s="43"/>
      <c r="PPT130" s="43"/>
      <c r="PPU130" s="43"/>
      <c r="PPV130" s="43"/>
      <c r="PPW130" s="43"/>
      <c r="PPX130" s="43"/>
      <c r="PPY130" s="43"/>
      <c r="PPZ130" s="43"/>
      <c r="PQA130" s="43"/>
      <c r="PQB130" s="43"/>
      <c r="PQC130" s="43"/>
      <c r="PQD130" s="43"/>
      <c r="PQE130" s="43"/>
      <c r="PQF130" s="43"/>
      <c r="PQG130" s="43"/>
      <c r="PQH130" s="43"/>
      <c r="PQI130" s="43"/>
      <c r="PQJ130" s="43"/>
      <c r="PQK130" s="43"/>
      <c r="PQL130" s="43"/>
      <c r="PQM130" s="43"/>
      <c r="PQN130" s="43"/>
      <c r="PQO130" s="43"/>
      <c r="PQP130" s="43"/>
      <c r="PQQ130" s="43"/>
      <c r="PQR130" s="43"/>
      <c r="PQS130" s="43"/>
      <c r="PQT130" s="43"/>
      <c r="PQU130" s="43"/>
      <c r="PQV130" s="43"/>
      <c r="PQW130" s="43"/>
      <c r="PQX130" s="43"/>
      <c r="PQY130" s="43"/>
      <c r="PQZ130" s="43"/>
      <c r="PRA130" s="43"/>
      <c r="PRB130" s="43"/>
      <c r="PRC130" s="43"/>
      <c r="PRD130" s="43"/>
      <c r="PRE130" s="43"/>
      <c r="PRF130" s="43"/>
      <c r="PRG130" s="43"/>
      <c r="PRH130" s="43"/>
      <c r="PRI130" s="43"/>
      <c r="PRJ130" s="43"/>
      <c r="PRK130" s="43"/>
      <c r="PRL130" s="43"/>
      <c r="PRM130" s="43"/>
      <c r="PRN130" s="43"/>
      <c r="PRO130" s="43"/>
      <c r="PRP130" s="43"/>
      <c r="PRQ130" s="43"/>
      <c r="PRR130" s="43"/>
      <c r="PRS130" s="43"/>
      <c r="PRT130" s="43"/>
      <c r="PRU130" s="43"/>
      <c r="PRV130" s="43"/>
      <c r="PRW130" s="43"/>
      <c r="PRX130" s="43"/>
      <c r="PRY130" s="43"/>
      <c r="PRZ130" s="43"/>
      <c r="PSA130" s="43"/>
      <c r="PSB130" s="43"/>
      <c r="PSC130" s="43"/>
      <c r="PSD130" s="43"/>
      <c r="PSE130" s="43"/>
      <c r="PSF130" s="43"/>
      <c r="PSG130" s="43"/>
      <c r="PSH130" s="43"/>
      <c r="PSI130" s="43"/>
      <c r="PSJ130" s="43"/>
      <c r="PSK130" s="43"/>
      <c r="PSL130" s="43"/>
      <c r="PSM130" s="43"/>
      <c r="PSN130" s="43"/>
      <c r="PSO130" s="43"/>
      <c r="PSP130" s="43"/>
      <c r="PSQ130" s="43"/>
      <c r="PSR130" s="43"/>
      <c r="PSS130" s="43"/>
      <c r="PST130" s="43"/>
      <c r="PSU130" s="43"/>
      <c r="PSV130" s="43"/>
      <c r="PSW130" s="43"/>
      <c r="PSX130" s="43"/>
      <c r="PSY130" s="43"/>
      <c r="PSZ130" s="43"/>
      <c r="PTA130" s="43"/>
      <c r="PTB130" s="43"/>
      <c r="PTC130" s="43"/>
      <c r="PTD130" s="43"/>
      <c r="PTE130" s="43"/>
      <c r="PTF130" s="43"/>
      <c r="PTG130" s="43"/>
      <c r="PTH130" s="43"/>
      <c r="PTI130" s="43"/>
      <c r="PTJ130" s="43"/>
      <c r="PTK130" s="43"/>
      <c r="PTL130" s="43"/>
      <c r="PTM130" s="43"/>
      <c r="PTN130" s="43"/>
      <c r="PTO130" s="43"/>
      <c r="PTP130" s="43"/>
      <c r="PTQ130" s="43"/>
      <c r="PTR130" s="43"/>
      <c r="PTS130" s="43"/>
      <c r="PTT130" s="43"/>
      <c r="PTU130" s="43"/>
      <c r="PTV130" s="43"/>
      <c r="PTW130" s="43"/>
      <c r="PTX130" s="43"/>
      <c r="PTY130" s="43"/>
      <c r="PTZ130" s="43"/>
      <c r="PUA130" s="43"/>
      <c r="PUB130" s="43"/>
      <c r="PUC130" s="43"/>
      <c r="PUD130" s="43"/>
      <c r="PUE130" s="43"/>
      <c r="PUF130" s="43"/>
      <c r="PUG130" s="43"/>
      <c r="PUH130" s="43"/>
      <c r="PUI130" s="43"/>
      <c r="PUJ130" s="43"/>
      <c r="PUK130" s="43"/>
      <c r="PUL130" s="43"/>
      <c r="PUM130" s="43"/>
      <c r="PUN130" s="43"/>
      <c r="PUO130" s="43"/>
      <c r="PUP130" s="43"/>
      <c r="PUQ130" s="43"/>
      <c r="PUR130" s="43"/>
      <c r="PUS130" s="43"/>
      <c r="PUT130" s="43"/>
      <c r="PUU130" s="43"/>
      <c r="PUV130" s="43"/>
      <c r="PUW130" s="43"/>
      <c r="PUX130" s="43"/>
      <c r="PUY130" s="43"/>
      <c r="PUZ130" s="43"/>
      <c r="PVA130" s="43"/>
      <c r="PVB130" s="43"/>
      <c r="PVC130" s="43"/>
      <c r="PVD130" s="43"/>
      <c r="PVE130" s="43"/>
      <c r="PVF130" s="43"/>
      <c r="PVG130" s="43"/>
      <c r="PVH130" s="43"/>
      <c r="PVI130" s="43"/>
      <c r="PVJ130" s="43"/>
      <c r="PVK130" s="43"/>
      <c r="PVL130" s="43"/>
      <c r="PVM130" s="43"/>
      <c r="PVN130" s="43"/>
      <c r="PVO130" s="43"/>
      <c r="PVP130" s="43"/>
      <c r="PVQ130" s="43"/>
      <c r="PVR130" s="43"/>
      <c r="PVS130" s="43"/>
      <c r="PVT130" s="43"/>
      <c r="PVU130" s="43"/>
      <c r="PVV130" s="43"/>
      <c r="PVW130" s="43"/>
      <c r="PVX130" s="43"/>
      <c r="PVY130" s="43"/>
      <c r="PVZ130" s="43"/>
      <c r="PWA130" s="43"/>
      <c r="PWB130" s="43"/>
      <c r="PWC130" s="43"/>
      <c r="PWD130" s="43"/>
      <c r="PWE130" s="43"/>
      <c r="PWF130" s="43"/>
      <c r="PWG130" s="43"/>
      <c r="PWH130" s="43"/>
      <c r="PWI130" s="43"/>
      <c r="PWJ130" s="43"/>
      <c r="PWK130" s="43"/>
      <c r="PWL130" s="43"/>
      <c r="PWM130" s="43"/>
      <c r="PWN130" s="43"/>
      <c r="PWO130" s="43"/>
      <c r="PWP130" s="43"/>
      <c r="PWQ130" s="43"/>
      <c r="PWR130" s="43"/>
      <c r="PWS130" s="43"/>
      <c r="PWT130" s="43"/>
      <c r="PWU130" s="43"/>
      <c r="PWV130" s="43"/>
      <c r="PWW130" s="43"/>
      <c r="PWX130" s="43"/>
      <c r="PWY130" s="43"/>
      <c r="PWZ130" s="43"/>
      <c r="PXA130" s="43"/>
      <c r="PXB130" s="43"/>
      <c r="PXC130" s="43"/>
      <c r="PXD130" s="43"/>
      <c r="PXE130" s="43"/>
      <c r="PXF130" s="43"/>
      <c r="PXG130" s="43"/>
      <c r="PXH130" s="43"/>
      <c r="PXI130" s="43"/>
      <c r="PXJ130" s="43"/>
      <c r="PXK130" s="43"/>
      <c r="PXL130" s="43"/>
      <c r="PXM130" s="43"/>
      <c r="PXN130" s="43"/>
      <c r="PXO130" s="43"/>
      <c r="PXP130" s="43"/>
      <c r="PXQ130" s="43"/>
      <c r="PXR130" s="43"/>
      <c r="PXS130" s="43"/>
      <c r="PXT130" s="43"/>
      <c r="PXU130" s="43"/>
      <c r="PXV130" s="43"/>
      <c r="PXW130" s="43"/>
      <c r="PXX130" s="43"/>
      <c r="PXY130" s="43"/>
      <c r="PXZ130" s="43"/>
      <c r="PYA130" s="43"/>
      <c r="PYB130" s="43"/>
      <c r="PYC130" s="43"/>
      <c r="PYD130" s="43"/>
      <c r="PYE130" s="43"/>
      <c r="PYF130" s="43"/>
      <c r="PYG130" s="43"/>
      <c r="PYH130" s="43"/>
      <c r="PYI130" s="43"/>
      <c r="PYJ130" s="43"/>
      <c r="PYK130" s="43"/>
      <c r="PYL130" s="43"/>
      <c r="PYM130" s="43"/>
      <c r="PYN130" s="43"/>
      <c r="PYO130" s="43"/>
      <c r="PYP130" s="43"/>
      <c r="PYQ130" s="43"/>
      <c r="PYR130" s="43"/>
      <c r="PYS130" s="43"/>
      <c r="PYT130" s="43"/>
      <c r="PYU130" s="43"/>
      <c r="PYV130" s="43"/>
      <c r="PYW130" s="43"/>
      <c r="PYX130" s="43"/>
      <c r="PYY130" s="43"/>
      <c r="PYZ130" s="43"/>
      <c r="PZA130" s="43"/>
      <c r="PZB130" s="43"/>
      <c r="PZC130" s="43"/>
      <c r="PZD130" s="43"/>
      <c r="PZE130" s="43"/>
      <c r="PZF130" s="43"/>
      <c r="PZG130" s="43"/>
      <c r="PZH130" s="43"/>
      <c r="PZI130" s="43"/>
      <c r="PZJ130" s="43"/>
      <c r="PZK130" s="43"/>
      <c r="PZL130" s="43"/>
      <c r="PZM130" s="43"/>
      <c r="PZN130" s="43"/>
      <c r="PZO130" s="43"/>
      <c r="PZP130" s="43"/>
      <c r="PZQ130" s="43"/>
      <c r="PZR130" s="43"/>
      <c r="PZS130" s="43"/>
      <c r="PZT130" s="43"/>
      <c r="PZU130" s="43"/>
      <c r="PZV130" s="43"/>
      <c r="PZW130" s="43"/>
      <c r="PZX130" s="43"/>
      <c r="PZY130" s="43"/>
      <c r="PZZ130" s="43"/>
      <c r="QAA130" s="43"/>
      <c r="QAB130" s="43"/>
      <c r="QAC130" s="43"/>
      <c r="QAD130" s="43"/>
      <c r="QAE130" s="43"/>
      <c r="QAF130" s="43"/>
      <c r="QAG130" s="43"/>
      <c r="QAH130" s="43"/>
      <c r="QAI130" s="43"/>
      <c r="QAJ130" s="43"/>
      <c r="QAK130" s="43"/>
      <c r="QAL130" s="43"/>
      <c r="QAM130" s="43"/>
      <c r="QAN130" s="43"/>
      <c r="QAO130" s="43"/>
      <c r="QAP130" s="43"/>
      <c r="QAQ130" s="43"/>
      <c r="QAR130" s="43"/>
      <c r="QAS130" s="43"/>
      <c r="QAT130" s="43"/>
      <c r="QAU130" s="43"/>
      <c r="QAV130" s="43"/>
      <c r="QAW130" s="43"/>
      <c r="QAX130" s="43"/>
      <c r="QAY130" s="43"/>
      <c r="QAZ130" s="43"/>
      <c r="QBA130" s="43"/>
      <c r="QBB130" s="43"/>
      <c r="QBC130" s="43"/>
      <c r="QBD130" s="43"/>
      <c r="QBE130" s="43"/>
      <c r="QBF130" s="43"/>
      <c r="QBG130" s="43"/>
      <c r="QBH130" s="43"/>
      <c r="QBI130" s="43"/>
      <c r="QBJ130" s="43"/>
      <c r="QBK130" s="43"/>
      <c r="QBL130" s="43"/>
      <c r="QBM130" s="43"/>
      <c r="QBN130" s="43"/>
      <c r="QBO130" s="43"/>
      <c r="QBP130" s="43"/>
      <c r="QBQ130" s="43"/>
      <c r="QBR130" s="43"/>
      <c r="QBS130" s="43"/>
      <c r="QBT130" s="43"/>
      <c r="QBU130" s="43"/>
      <c r="QBV130" s="43"/>
      <c r="QBW130" s="43"/>
      <c r="QBX130" s="43"/>
      <c r="QBY130" s="43"/>
      <c r="QBZ130" s="43"/>
      <c r="QCA130" s="43"/>
      <c r="QCB130" s="43"/>
      <c r="QCC130" s="43"/>
      <c r="QCD130" s="43"/>
      <c r="QCE130" s="43"/>
      <c r="QCF130" s="43"/>
      <c r="QCG130" s="43"/>
      <c r="QCH130" s="43"/>
      <c r="QCI130" s="43"/>
      <c r="QCJ130" s="43"/>
      <c r="QCK130" s="43"/>
      <c r="QCL130" s="43"/>
      <c r="QCM130" s="43"/>
      <c r="QCN130" s="43"/>
      <c r="QCO130" s="43"/>
      <c r="QCP130" s="43"/>
      <c r="QCQ130" s="43"/>
      <c r="QCR130" s="43"/>
      <c r="QCS130" s="43"/>
      <c r="QCT130" s="43"/>
      <c r="QCU130" s="43"/>
      <c r="QCV130" s="43"/>
      <c r="QCW130" s="43"/>
      <c r="QCX130" s="43"/>
      <c r="QCY130" s="43"/>
      <c r="QCZ130" s="43"/>
      <c r="QDA130" s="43"/>
      <c r="QDB130" s="43"/>
      <c r="QDC130" s="43"/>
      <c r="QDD130" s="43"/>
      <c r="QDE130" s="43"/>
      <c r="QDF130" s="43"/>
      <c r="QDG130" s="43"/>
      <c r="QDH130" s="43"/>
      <c r="QDI130" s="43"/>
      <c r="QDJ130" s="43"/>
      <c r="QDK130" s="43"/>
      <c r="QDL130" s="43"/>
      <c r="QDM130" s="43"/>
      <c r="QDN130" s="43"/>
      <c r="QDO130" s="43"/>
      <c r="QDP130" s="43"/>
      <c r="QDQ130" s="43"/>
      <c r="QDR130" s="43"/>
      <c r="QDS130" s="43"/>
      <c r="QDT130" s="43"/>
      <c r="QDU130" s="43"/>
      <c r="QDV130" s="43"/>
      <c r="QDW130" s="43"/>
      <c r="QDX130" s="43"/>
      <c r="QDY130" s="43"/>
      <c r="QDZ130" s="43"/>
      <c r="QEA130" s="43"/>
      <c r="QEB130" s="43"/>
      <c r="QEC130" s="43"/>
      <c r="QED130" s="43"/>
      <c r="QEE130" s="43"/>
      <c r="QEF130" s="43"/>
      <c r="QEG130" s="43"/>
      <c r="QEH130" s="43"/>
      <c r="QEI130" s="43"/>
      <c r="QEJ130" s="43"/>
      <c r="QEK130" s="43"/>
      <c r="QEL130" s="43"/>
      <c r="QEM130" s="43"/>
      <c r="QEN130" s="43"/>
      <c r="QEO130" s="43"/>
      <c r="QEP130" s="43"/>
      <c r="QEQ130" s="43"/>
      <c r="QER130" s="43"/>
      <c r="QES130" s="43"/>
      <c r="QET130" s="43"/>
      <c r="QEU130" s="43"/>
      <c r="QEV130" s="43"/>
      <c r="QEW130" s="43"/>
      <c r="QEX130" s="43"/>
      <c r="QEY130" s="43"/>
      <c r="QEZ130" s="43"/>
      <c r="QFA130" s="43"/>
      <c r="QFB130" s="43"/>
      <c r="QFC130" s="43"/>
      <c r="QFD130" s="43"/>
      <c r="QFE130" s="43"/>
      <c r="QFF130" s="43"/>
      <c r="QFG130" s="43"/>
      <c r="QFH130" s="43"/>
      <c r="QFI130" s="43"/>
      <c r="QFJ130" s="43"/>
      <c r="QFK130" s="43"/>
      <c r="QFL130" s="43"/>
      <c r="QFM130" s="43"/>
      <c r="QFN130" s="43"/>
      <c r="QFO130" s="43"/>
      <c r="QFP130" s="43"/>
      <c r="QFQ130" s="43"/>
      <c r="QFR130" s="43"/>
      <c r="QFS130" s="43"/>
      <c r="QFT130" s="43"/>
      <c r="QFU130" s="43"/>
      <c r="QFV130" s="43"/>
      <c r="QFW130" s="43"/>
      <c r="QFX130" s="43"/>
      <c r="QFY130" s="43"/>
      <c r="QFZ130" s="43"/>
      <c r="QGA130" s="43"/>
      <c r="QGB130" s="43"/>
      <c r="QGC130" s="43"/>
      <c r="QGD130" s="43"/>
      <c r="QGE130" s="43"/>
      <c r="QGF130" s="43"/>
      <c r="QGG130" s="43"/>
      <c r="QGH130" s="43"/>
      <c r="QGI130" s="43"/>
      <c r="QGJ130" s="43"/>
      <c r="QGK130" s="43"/>
      <c r="QGL130" s="43"/>
      <c r="QGM130" s="43"/>
      <c r="QGN130" s="43"/>
      <c r="QGO130" s="43"/>
      <c r="QGP130" s="43"/>
      <c r="QGQ130" s="43"/>
      <c r="QGR130" s="43"/>
      <c r="QGS130" s="43"/>
      <c r="QGT130" s="43"/>
      <c r="QGU130" s="43"/>
      <c r="QGV130" s="43"/>
      <c r="QGW130" s="43"/>
      <c r="QGX130" s="43"/>
      <c r="QGY130" s="43"/>
      <c r="QGZ130" s="43"/>
      <c r="QHA130" s="43"/>
      <c r="QHB130" s="43"/>
      <c r="QHC130" s="43"/>
      <c r="QHD130" s="43"/>
      <c r="QHE130" s="43"/>
      <c r="QHF130" s="43"/>
      <c r="QHG130" s="43"/>
      <c r="QHH130" s="43"/>
      <c r="QHI130" s="43"/>
      <c r="QHJ130" s="43"/>
      <c r="QHK130" s="43"/>
      <c r="QHL130" s="43"/>
      <c r="QHM130" s="43"/>
      <c r="QHN130" s="43"/>
      <c r="QHO130" s="43"/>
      <c r="QHP130" s="43"/>
      <c r="QHQ130" s="43"/>
      <c r="QHR130" s="43"/>
      <c r="QHS130" s="43"/>
      <c r="QHT130" s="43"/>
      <c r="QHU130" s="43"/>
      <c r="QHV130" s="43"/>
      <c r="QHW130" s="43"/>
      <c r="QHX130" s="43"/>
      <c r="QHY130" s="43"/>
      <c r="QHZ130" s="43"/>
      <c r="QIA130" s="43"/>
      <c r="QIB130" s="43"/>
      <c r="QIC130" s="43"/>
      <c r="QID130" s="43"/>
      <c r="QIE130" s="43"/>
      <c r="QIF130" s="43"/>
      <c r="QIG130" s="43"/>
      <c r="QIH130" s="43"/>
      <c r="QII130" s="43"/>
      <c r="QIJ130" s="43"/>
      <c r="QIK130" s="43"/>
      <c r="QIL130" s="43"/>
      <c r="QIM130" s="43"/>
      <c r="QIN130" s="43"/>
      <c r="QIO130" s="43"/>
      <c r="QIP130" s="43"/>
      <c r="QIQ130" s="43"/>
      <c r="QIR130" s="43"/>
      <c r="QIS130" s="43"/>
      <c r="QIT130" s="43"/>
      <c r="QIU130" s="43"/>
      <c r="QIV130" s="43"/>
      <c r="QIW130" s="43"/>
      <c r="QIX130" s="43"/>
      <c r="QIY130" s="43"/>
      <c r="QIZ130" s="43"/>
      <c r="QJA130" s="43"/>
      <c r="QJB130" s="43"/>
      <c r="QJC130" s="43"/>
      <c r="QJD130" s="43"/>
      <c r="QJE130" s="43"/>
      <c r="QJF130" s="43"/>
      <c r="QJG130" s="43"/>
      <c r="QJH130" s="43"/>
      <c r="QJI130" s="43"/>
      <c r="QJJ130" s="43"/>
      <c r="QJK130" s="43"/>
      <c r="QJL130" s="43"/>
      <c r="QJM130" s="43"/>
      <c r="QJN130" s="43"/>
      <c r="QJO130" s="43"/>
      <c r="QJP130" s="43"/>
      <c r="QJQ130" s="43"/>
      <c r="QJR130" s="43"/>
      <c r="QJS130" s="43"/>
      <c r="QJT130" s="43"/>
      <c r="QJU130" s="43"/>
      <c r="QJV130" s="43"/>
      <c r="QJW130" s="43"/>
      <c r="QJX130" s="43"/>
      <c r="QJY130" s="43"/>
      <c r="QJZ130" s="43"/>
      <c r="QKA130" s="43"/>
      <c r="QKB130" s="43"/>
      <c r="QKC130" s="43"/>
      <c r="QKD130" s="43"/>
      <c r="QKE130" s="43"/>
      <c r="QKF130" s="43"/>
      <c r="QKG130" s="43"/>
      <c r="QKH130" s="43"/>
      <c r="QKI130" s="43"/>
      <c r="QKJ130" s="43"/>
      <c r="QKK130" s="43"/>
      <c r="QKL130" s="43"/>
      <c r="QKM130" s="43"/>
      <c r="QKN130" s="43"/>
      <c r="QKO130" s="43"/>
      <c r="QKP130" s="43"/>
      <c r="QKQ130" s="43"/>
      <c r="QKR130" s="43"/>
      <c r="QKS130" s="43"/>
      <c r="QKT130" s="43"/>
      <c r="QKU130" s="43"/>
      <c r="QKV130" s="43"/>
      <c r="QKW130" s="43"/>
      <c r="QKX130" s="43"/>
      <c r="QKY130" s="43"/>
      <c r="QKZ130" s="43"/>
      <c r="QLA130" s="43"/>
      <c r="QLB130" s="43"/>
      <c r="QLC130" s="43"/>
      <c r="QLD130" s="43"/>
      <c r="QLE130" s="43"/>
      <c r="QLF130" s="43"/>
      <c r="QLG130" s="43"/>
      <c r="QLH130" s="43"/>
      <c r="QLI130" s="43"/>
      <c r="QLJ130" s="43"/>
      <c r="QLK130" s="43"/>
      <c r="QLL130" s="43"/>
      <c r="QLM130" s="43"/>
      <c r="QLN130" s="43"/>
      <c r="QLO130" s="43"/>
      <c r="QLP130" s="43"/>
      <c r="QLQ130" s="43"/>
      <c r="QLR130" s="43"/>
      <c r="QLS130" s="43"/>
      <c r="QLT130" s="43"/>
      <c r="QLU130" s="43"/>
      <c r="QLV130" s="43"/>
      <c r="QLW130" s="43"/>
      <c r="QLX130" s="43"/>
      <c r="QLY130" s="43"/>
      <c r="QLZ130" s="43"/>
      <c r="QMA130" s="43"/>
      <c r="QMB130" s="43"/>
      <c r="QMC130" s="43"/>
      <c r="QMD130" s="43"/>
      <c r="QME130" s="43"/>
      <c r="QMF130" s="43"/>
      <c r="QMG130" s="43"/>
      <c r="QMH130" s="43"/>
      <c r="QMI130" s="43"/>
      <c r="QMJ130" s="43"/>
      <c r="QMK130" s="43"/>
      <c r="QML130" s="43"/>
      <c r="QMM130" s="43"/>
      <c r="QMN130" s="43"/>
      <c r="QMO130" s="43"/>
      <c r="QMP130" s="43"/>
      <c r="QMQ130" s="43"/>
      <c r="QMR130" s="43"/>
      <c r="QMS130" s="43"/>
      <c r="QMT130" s="43"/>
      <c r="QMU130" s="43"/>
      <c r="QMV130" s="43"/>
      <c r="QMW130" s="43"/>
      <c r="QMX130" s="43"/>
      <c r="QMY130" s="43"/>
      <c r="QMZ130" s="43"/>
      <c r="QNA130" s="43"/>
      <c r="QNB130" s="43"/>
      <c r="QNC130" s="43"/>
      <c r="QND130" s="43"/>
      <c r="QNE130" s="43"/>
      <c r="QNF130" s="43"/>
      <c r="QNG130" s="43"/>
      <c r="QNH130" s="43"/>
      <c r="QNI130" s="43"/>
      <c r="QNJ130" s="43"/>
      <c r="QNK130" s="43"/>
      <c r="QNL130" s="43"/>
      <c r="QNM130" s="43"/>
      <c r="QNN130" s="43"/>
      <c r="QNO130" s="43"/>
      <c r="QNP130" s="43"/>
      <c r="QNQ130" s="43"/>
      <c r="QNR130" s="43"/>
      <c r="QNS130" s="43"/>
      <c r="QNT130" s="43"/>
      <c r="QNU130" s="43"/>
      <c r="QNV130" s="43"/>
      <c r="QNW130" s="43"/>
      <c r="QNX130" s="43"/>
      <c r="QNY130" s="43"/>
      <c r="QNZ130" s="43"/>
      <c r="QOA130" s="43"/>
      <c r="QOB130" s="43"/>
      <c r="QOC130" s="43"/>
      <c r="QOD130" s="43"/>
      <c r="QOE130" s="43"/>
      <c r="QOF130" s="43"/>
      <c r="QOG130" s="43"/>
      <c r="QOH130" s="43"/>
      <c r="QOI130" s="43"/>
      <c r="QOJ130" s="43"/>
      <c r="QOK130" s="43"/>
      <c r="QOL130" s="43"/>
      <c r="QOM130" s="43"/>
      <c r="QON130" s="43"/>
      <c r="QOO130" s="43"/>
      <c r="QOP130" s="43"/>
      <c r="QOQ130" s="43"/>
      <c r="QOR130" s="43"/>
      <c r="QOS130" s="43"/>
      <c r="QOT130" s="43"/>
      <c r="QOU130" s="43"/>
      <c r="QOV130" s="43"/>
      <c r="QOW130" s="43"/>
      <c r="QOX130" s="43"/>
      <c r="QOY130" s="43"/>
      <c r="QOZ130" s="43"/>
      <c r="QPA130" s="43"/>
      <c r="QPB130" s="43"/>
      <c r="QPC130" s="43"/>
      <c r="QPD130" s="43"/>
      <c r="QPE130" s="43"/>
      <c r="QPF130" s="43"/>
      <c r="QPG130" s="43"/>
      <c r="QPH130" s="43"/>
      <c r="QPI130" s="43"/>
      <c r="QPJ130" s="43"/>
      <c r="QPK130" s="43"/>
      <c r="QPL130" s="43"/>
      <c r="QPM130" s="43"/>
      <c r="QPN130" s="43"/>
      <c r="QPO130" s="43"/>
      <c r="QPP130" s="43"/>
      <c r="QPQ130" s="43"/>
      <c r="QPR130" s="43"/>
      <c r="QPS130" s="43"/>
      <c r="QPT130" s="43"/>
      <c r="QPU130" s="43"/>
      <c r="QPV130" s="43"/>
      <c r="QPW130" s="43"/>
      <c r="QPX130" s="43"/>
      <c r="QPY130" s="43"/>
      <c r="QPZ130" s="43"/>
      <c r="QQA130" s="43"/>
      <c r="QQB130" s="43"/>
      <c r="QQC130" s="43"/>
      <c r="QQD130" s="43"/>
      <c r="QQE130" s="43"/>
      <c r="QQF130" s="43"/>
      <c r="QQG130" s="43"/>
      <c r="QQH130" s="43"/>
      <c r="QQI130" s="43"/>
      <c r="QQJ130" s="43"/>
      <c r="QQK130" s="43"/>
      <c r="QQL130" s="43"/>
      <c r="QQM130" s="43"/>
      <c r="QQN130" s="43"/>
      <c r="QQO130" s="43"/>
      <c r="QQP130" s="43"/>
      <c r="QQQ130" s="43"/>
      <c r="QQR130" s="43"/>
      <c r="QQS130" s="43"/>
      <c r="QQT130" s="43"/>
      <c r="QQU130" s="43"/>
      <c r="QQV130" s="43"/>
      <c r="QQW130" s="43"/>
      <c r="QQX130" s="43"/>
      <c r="QQY130" s="43"/>
      <c r="QQZ130" s="43"/>
      <c r="QRA130" s="43"/>
      <c r="QRB130" s="43"/>
      <c r="QRC130" s="43"/>
      <c r="QRD130" s="43"/>
      <c r="QRE130" s="43"/>
      <c r="QRF130" s="43"/>
      <c r="QRG130" s="43"/>
      <c r="QRH130" s="43"/>
      <c r="QRI130" s="43"/>
      <c r="QRJ130" s="43"/>
      <c r="QRK130" s="43"/>
      <c r="QRL130" s="43"/>
      <c r="QRM130" s="43"/>
      <c r="QRN130" s="43"/>
      <c r="QRO130" s="43"/>
      <c r="QRP130" s="43"/>
      <c r="QRQ130" s="43"/>
      <c r="QRR130" s="43"/>
      <c r="QRS130" s="43"/>
      <c r="QRT130" s="43"/>
      <c r="QRU130" s="43"/>
      <c r="QRV130" s="43"/>
      <c r="QRW130" s="43"/>
      <c r="QRX130" s="43"/>
      <c r="QRY130" s="43"/>
      <c r="QRZ130" s="43"/>
      <c r="QSA130" s="43"/>
      <c r="QSB130" s="43"/>
      <c r="QSC130" s="43"/>
      <c r="QSD130" s="43"/>
      <c r="QSE130" s="43"/>
      <c r="QSF130" s="43"/>
      <c r="QSG130" s="43"/>
      <c r="QSH130" s="43"/>
      <c r="QSI130" s="43"/>
      <c r="QSJ130" s="43"/>
      <c r="QSK130" s="43"/>
      <c r="QSL130" s="43"/>
      <c r="QSM130" s="43"/>
      <c r="QSN130" s="43"/>
      <c r="QSO130" s="43"/>
      <c r="QSP130" s="43"/>
      <c r="QSQ130" s="43"/>
      <c r="QSR130" s="43"/>
      <c r="QSS130" s="43"/>
      <c r="QST130" s="43"/>
      <c r="QSU130" s="43"/>
      <c r="QSV130" s="43"/>
      <c r="QSW130" s="43"/>
      <c r="QSX130" s="43"/>
      <c r="QSY130" s="43"/>
      <c r="QSZ130" s="43"/>
      <c r="QTA130" s="43"/>
      <c r="QTB130" s="43"/>
      <c r="QTC130" s="43"/>
      <c r="QTD130" s="43"/>
      <c r="QTE130" s="43"/>
      <c r="QTF130" s="43"/>
      <c r="QTG130" s="43"/>
      <c r="QTH130" s="43"/>
      <c r="QTI130" s="43"/>
      <c r="QTJ130" s="43"/>
      <c r="QTK130" s="43"/>
      <c r="QTL130" s="43"/>
      <c r="QTM130" s="43"/>
      <c r="QTN130" s="43"/>
      <c r="QTO130" s="43"/>
      <c r="QTP130" s="43"/>
      <c r="QTQ130" s="43"/>
      <c r="QTR130" s="43"/>
      <c r="QTS130" s="43"/>
      <c r="QTT130" s="43"/>
      <c r="QTU130" s="43"/>
      <c r="QTV130" s="43"/>
      <c r="QTW130" s="43"/>
      <c r="QTX130" s="43"/>
      <c r="QTY130" s="43"/>
      <c r="QTZ130" s="43"/>
      <c r="QUA130" s="43"/>
      <c r="QUB130" s="43"/>
      <c r="QUC130" s="43"/>
      <c r="QUD130" s="43"/>
      <c r="QUE130" s="43"/>
      <c r="QUF130" s="43"/>
      <c r="QUG130" s="43"/>
      <c r="QUH130" s="43"/>
      <c r="QUI130" s="43"/>
      <c r="QUJ130" s="43"/>
      <c r="QUK130" s="43"/>
      <c r="QUL130" s="43"/>
      <c r="QUM130" s="43"/>
      <c r="QUN130" s="43"/>
      <c r="QUO130" s="43"/>
      <c r="QUP130" s="43"/>
      <c r="QUQ130" s="43"/>
      <c r="QUR130" s="43"/>
      <c r="QUS130" s="43"/>
      <c r="QUT130" s="43"/>
      <c r="QUU130" s="43"/>
      <c r="QUV130" s="43"/>
      <c r="QUW130" s="43"/>
      <c r="QUX130" s="43"/>
      <c r="QUY130" s="43"/>
      <c r="QUZ130" s="43"/>
      <c r="QVA130" s="43"/>
      <c r="QVB130" s="43"/>
      <c r="QVC130" s="43"/>
      <c r="QVD130" s="43"/>
      <c r="QVE130" s="43"/>
      <c r="QVF130" s="43"/>
      <c r="QVG130" s="43"/>
      <c r="QVH130" s="43"/>
      <c r="QVI130" s="43"/>
      <c r="QVJ130" s="43"/>
      <c r="QVK130" s="43"/>
      <c r="QVL130" s="43"/>
      <c r="QVM130" s="43"/>
      <c r="QVN130" s="43"/>
      <c r="QVO130" s="43"/>
      <c r="QVP130" s="43"/>
      <c r="QVQ130" s="43"/>
      <c r="QVR130" s="43"/>
      <c r="QVS130" s="43"/>
      <c r="QVT130" s="43"/>
      <c r="QVU130" s="43"/>
      <c r="QVV130" s="43"/>
      <c r="QVW130" s="43"/>
      <c r="QVX130" s="43"/>
      <c r="QVY130" s="43"/>
      <c r="QVZ130" s="43"/>
      <c r="QWA130" s="43"/>
      <c r="QWB130" s="43"/>
      <c r="QWC130" s="43"/>
      <c r="QWD130" s="43"/>
      <c r="QWE130" s="43"/>
      <c r="QWF130" s="43"/>
      <c r="QWG130" s="43"/>
      <c r="QWH130" s="43"/>
      <c r="QWI130" s="43"/>
      <c r="QWJ130" s="43"/>
      <c r="QWK130" s="43"/>
      <c r="QWL130" s="43"/>
      <c r="QWM130" s="43"/>
      <c r="QWN130" s="43"/>
      <c r="QWO130" s="43"/>
      <c r="QWP130" s="43"/>
      <c r="QWQ130" s="43"/>
      <c r="QWR130" s="43"/>
      <c r="QWS130" s="43"/>
      <c r="QWT130" s="43"/>
      <c r="QWU130" s="43"/>
      <c r="QWV130" s="43"/>
      <c r="QWW130" s="43"/>
      <c r="QWX130" s="43"/>
      <c r="QWY130" s="43"/>
      <c r="QWZ130" s="43"/>
      <c r="QXA130" s="43"/>
      <c r="QXB130" s="43"/>
      <c r="QXC130" s="43"/>
      <c r="QXD130" s="43"/>
      <c r="QXE130" s="43"/>
      <c r="QXF130" s="43"/>
      <c r="QXG130" s="43"/>
      <c r="QXH130" s="43"/>
      <c r="QXI130" s="43"/>
      <c r="QXJ130" s="43"/>
      <c r="QXK130" s="43"/>
      <c r="QXL130" s="43"/>
      <c r="QXM130" s="43"/>
      <c r="QXN130" s="43"/>
      <c r="QXO130" s="43"/>
      <c r="QXP130" s="43"/>
      <c r="QXQ130" s="43"/>
      <c r="QXR130" s="43"/>
      <c r="QXS130" s="43"/>
      <c r="QXT130" s="43"/>
      <c r="QXU130" s="43"/>
      <c r="QXV130" s="43"/>
      <c r="QXW130" s="43"/>
      <c r="QXX130" s="43"/>
      <c r="QXY130" s="43"/>
      <c r="QXZ130" s="43"/>
      <c r="QYA130" s="43"/>
      <c r="QYB130" s="43"/>
      <c r="QYC130" s="43"/>
      <c r="QYD130" s="43"/>
      <c r="QYE130" s="43"/>
      <c r="QYF130" s="43"/>
      <c r="QYG130" s="43"/>
      <c r="QYH130" s="43"/>
      <c r="QYI130" s="43"/>
      <c r="QYJ130" s="43"/>
      <c r="QYK130" s="43"/>
      <c r="QYL130" s="43"/>
      <c r="QYM130" s="43"/>
      <c r="QYN130" s="43"/>
      <c r="QYO130" s="43"/>
      <c r="QYP130" s="43"/>
      <c r="QYQ130" s="43"/>
      <c r="QYR130" s="43"/>
      <c r="QYS130" s="43"/>
      <c r="QYT130" s="43"/>
      <c r="QYU130" s="43"/>
      <c r="QYV130" s="43"/>
      <c r="QYW130" s="43"/>
      <c r="QYX130" s="43"/>
      <c r="QYY130" s="43"/>
      <c r="QYZ130" s="43"/>
      <c r="QZA130" s="43"/>
      <c r="QZB130" s="43"/>
      <c r="QZC130" s="43"/>
      <c r="QZD130" s="43"/>
      <c r="QZE130" s="43"/>
      <c r="QZF130" s="43"/>
      <c r="QZG130" s="43"/>
      <c r="QZH130" s="43"/>
      <c r="QZI130" s="43"/>
      <c r="QZJ130" s="43"/>
      <c r="QZK130" s="43"/>
      <c r="QZL130" s="43"/>
      <c r="QZM130" s="43"/>
      <c r="QZN130" s="43"/>
      <c r="QZO130" s="43"/>
      <c r="QZP130" s="43"/>
      <c r="QZQ130" s="43"/>
      <c r="QZR130" s="43"/>
      <c r="QZS130" s="43"/>
      <c r="QZT130" s="43"/>
      <c r="QZU130" s="43"/>
      <c r="QZV130" s="43"/>
      <c r="QZW130" s="43"/>
      <c r="QZX130" s="43"/>
      <c r="QZY130" s="43"/>
      <c r="QZZ130" s="43"/>
      <c r="RAA130" s="43"/>
      <c r="RAB130" s="43"/>
      <c r="RAC130" s="43"/>
      <c r="RAD130" s="43"/>
      <c r="RAE130" s="43"/>
      <c r="RAF130" s="43"/>
      <c r="RAG130" s="43"/>
      <c r="RAH130" s="43"/>
      <c r="RAI130" s="43"/>
      <c r="RAJ130" s="43"/>
      <c r="RAK130" s="43"/>
      <c r="RAL130" s="43"/>
      <c r="RAM130" s="43"/>
      <c r="RAN130" s="43"/>
      <c r="RAO130" s="43"/>
      <c r="RAP130" s="43"/>
      <c r="RAQ130" s="43"/>
      <c r="RAR130" s="43"/>
      <c r="RAS130" s="43"/>
      <c r="RAT130" s="43"/>
      <c r="RAU130" s="43"/>
      <c r="RAV130" s="43"/>
      <c r="RAW130" s="43"/>
      <c r="RAX130" s="43"/>
      <c r="RAY130" s="43"/>
      <c r="RAZ130" s="43"/>
      <c r="RBA130" s="43"/>
      <c r="RBB130" s="43"/>
      <c r="RBC130" s="43"/>
      <c r="RBD130" s="43"/>
      <c r="RBE130" s="43"/>
      <c r="RBF130" s="43"/>
      <c r="RBG130" s="43"/>
      <c r="RBH130" s="43"/>
      <c r="RBI130" s="43"/>
      <c r="RBJ130" s="43"/>
      <c r="RBK130" s="43"/>
      <c r="RBL130" s="43"/>
      <c r="RBM130" s="43"/>
      <c r="RBN130" s="43"/>
      <c r="RBO130" s="43"/>
      <c r="RBP130" s="43"/>
      <c r="RBQ130" s="43"/>
      <c r="RBR130" s="43"/>
      <c r="RBS130" s="43"/>
      <c r="RBT130" s="43"/>
      <c r="RBU130" s="43"/>
      <c r="RBV130" s="43"/>
      <c r="RBW130" s="43"/>
      <c r="RBX130" s="43"/>
      <c r="RBY130" s="43"/>
      <c r="RBZ130" s="43"/>
      <c r="RCA130" s="43"/>
      <c r="RCB130" s="43"/>
      <c r="RCC130" s="43"/>
      <c r="RCD130" s="43"/>
      <c r="RCE130" s="43"/>
      <c r="RCF130" s="43"/>
      <c r="RCG130" s="43"/>
      <c r="RCH130" s="43"/>
      <c r="RCI130" s="43"/>
      <c r="RCJ130" s="43"/>
      <c r="RCK130" s="43"/>
      <c r="RCL130" s="43"/>
      <c r="RCM130" s="43"/>
      <c r="RCN130" s="43"/>
      <c r="RCO130" s="43"/>
      <c r="RCP130" s="43"/>
      <c r="RCQ130" s="43"/>
      <c r="RCR130" s="43"/>
      <c r="RCS130" s="43"/>
      <c r="RCT130" s="43"/>
      <c r="RCU130" s="43"/>
      <c r="RCV130" s="43"/>
      <c r="RCW130" s="43"/>
      <c r="RCX130" s="43"/>
      <c r="RCY130" s="43"/>
      <c r="RCZ130" s="43"/>
      <c r="RDA130" s="43"/>
      <c r="RDB130" s="43"/>
      <c r="RDC130" s="43"/>
      <c r="RDD130" s="43"/>
      <c r="RDE130" s="43"/>
      <c r="RDF130" s="43"/>
      <c r="RDG130" s="43"/>
      <c r="RDH130" s="43"/>
      <c r="RDI130" s="43"/>
      <c r="RDJ130" s="43"/>
      <c r="RDK130" s="43"/>
      <c r="RDL130" s="43"/>
      <c r="RDM130" s="43"/>
      <c r="RDN130" s="43"/>
      <c r="RDO130" s="43"/>
      <c r="RDP130" s="43"/>
      <c r="RDQ130" s="43"/>
      <c r="RDR130" s="43"/>
      <c r="RDS130" s="43"/>
      <c r="RDT130" s="43"/>
      <c r="RDU130" s="43"/>
      <c r="RDV130" s="43"/>
      <c r="RDW130" s="43"/>
      <c r="RDX130" s="43"/>
      <c r="RDY130" s="43"/>
      <c r="RDZ130" s="43"/>
      <c r="REA130" s="43"/>
      <c r="REB130" s="43"/>
      <c r="REC130" s="43"/>
      <c r="RED130" s="43"/>
      <c r="REE130" s="43"/>
      <c r="REF130" s="43"/>
      <c r="REG130" s="43"/>
      <c r="REH130" s="43"/>
      <c r="REI130" s="43"/>
      <c r="REJ130" s="43"/>
      <c r="REK130" s="43"/>
      <c r="REL130" s="43"/>
      <c r="REM130" s="43"/>
      <c r="REN130" s="43"/>
      <c r="REO130" s="43"/>
      <c r="REP130" s="43"/>
      <c r="REQ130" s="43"/>
      <c r="RER130" s="43"/>
      <c r="RES130" s="43"/>
      <c r="RET130" s="43"/>
      <c r="REU130" s="43"/>
      <c r="REV130" s="43"/>
      <c r="REW130" s="43"/>
      <c r="REX130" s="43"/>
      <c r="REY130" s="43"/>
      <c r="REZ130" s="43"/>
      <c r="RFA130" s="43"/>
      <c r="RFB130" s="43"/>
      <c r="RFC130" s="43"/>
      <c r="RFD130" s="43"/>
      <c r="RFE130" s="43"/>
      <c r="RFF130" s="43"/>
      <c r="RFG130" s="43"/>
      <c r="RFH130" s="43"/>
      <c r="RFI130" s="43"/>
      <c r="RFJ130" s="43"/>
      <c r="RFK130" s="43"/>
      <c r="RFL130" s="43"/>
      <c r="RFM130" s="43"/>
      <c r="RFN130" s="43"/>
      <c r="RFO130" s="43"/>
      <c r="RFP130" s="43"/>
      <c r="RFQ130" s="43"/>
      <c r="RFR130" s="43"/>
      <c r="RFS130" s="43"/>
      <c r="RFT130" s="43"/>
      <c r="RFU130" s="43"/>
      <c r="RFV130" s="43"/>
      <c r="RFW130" s="43"/>
      <c r="RFX130" s="43"/>
      <c r="RFY130" s="43"/>
      <c r="RFZ130" s="43"/>
      <c r="RGA130" s="43"/>
      <c r="RGB130" s="43"/>
      <c r="RGC130" s="43"/>
      <c r="RGD130" s="43"/>
      <c r="RGE130" s="43"/>
      <c r="RGF130" s="43"/>
      <c r="RGG130" s="43"/>
      <c r="RGH130" s="43"/>
      <c r="RGI130" s="43"/>
      <c r="RGJ130" s="43"/>
      <c r="RGK130" s="43"/>
      <c r="RGL130" s="43"/>
      <c r="RGM130" s="43"/>
      <c r="RGN130" s="43"/>
      <c r="RGO130" s="43"/>
      <c r="RGP130" s="43"/>
      <c r="RGQ130" s="43"/>
      <c r="RGR130" s="43"/>
      <c r="RGS130" s="43"/>
      <c r="RGT130" s="43"/>
      <c r="RGU130" s="43"/>
      <c r="RGV130" s="43"/>
      <c r="RGW130" s="43"/>
      <c r="RGX130" s="43"/>
      <c r="RGY130" s="43"/>
      <c r="RGZ130" s="43"/>
      <c r="RHA130" s="43"/>
      <c r="RHB130" s="43"/>
      <c r="RHC130" s="43"/>
      <c r="RHD130" s="43"/>
      <c r="RHE130" s="43"/>
      <c r="RHF130" s="43"/>
      <c r="RHG130" s="43"/>
      <c r="RHH130" s="43"/>
      <c r="RHI130" s="43"/>
      <c r="RHJ130" s="43"/>
      <c r="RHK130" s="43"/>
      <c r="RHL130" s="43"/>
      <c r="RHM130" s="43"/>
      <c r="RHN130" s="43"/>
      <c r="RHO130" s="43"/>
      <c r="RHP130" s="43"/>
      <c r="RHQ130" s="43"/>
      <c r="RHR130" s="43"/>
      <c r="RHS130" s="43"/>
      <c r="RHT130" s="43"/>
      <c r="RHU130" s="43"/>
      <c r="RHV130" s="43"/>
      <c r="RHW130" s="43"/>
      <c r="RHX130" s="43"/>
      <c r="RHY130" s="43"/>
      <c r="RHZ130" s="43"/>
      <c r="RIA130" s="43"/>
      <c r="RIB130" s="43"/>
      <c r="RIC130" s="43"/>
      <c r="RID130" s="43"/>
      <c r="RIE130" s="43"/>
      <c r="RIF130" s="43"/>
      <c r="RIG130" s="43"/>
      <c r="RIH130" s="43"/>
      <c r="RII130" s="43"/>
      <c r="RIJ130" s="43"/>
      <c r="RIK130" s="43"/>
      <c r="RIL130" s="43"/>
      <c r="RIM130" s="43"/>
      <c r="RIN130" s="43"/>
      <c r="RIO130" s="43"/>
      <c r="RIP130" s="43"/>
      <c r="RIQ130" s="43"/>
      <c r="RIR130" s="43"/>
      <c r="RIS130" s="43"/>
      <c r="RIT130" s="43"/>
      <c r="RIU130" s="43"/>
      <c r="RIV130" s="43"/>
      <c r="RIW130" s="43"/>
      <c r="RIX130" s="43"/>
      <c r="RIY130" s="43"/>
      <c r="RIZ130" s="43"/>
      <c r="RJA130" s="43"/>
      <c r="RJB130" s="43"/>
      <c r="RJC130" s="43"/>
      <c r="RJD130" s="43"/>
      <c r="RJE130" s="43"/>
      <c r="RJF130" s="43"/>
      <c r="RJG130" s="43"/>
      <c r="RJH130" s="43"/>
      <c r="RJI130" s="43"/>
      <c r="RJJ130" s="43"/>
      <c r="RJK130" s="43"/>
      <c r="RJL130" s="43"/>
      <c r="RJM130" s="43"/>
      <c r="RJN130" s="43"/>
      <c r="RJO130" s="43"/>
      <c r="RJP130" s="43"/>
      <c r="RJQ130" s="43"/>
      <c r="RJR130" s="43"/>
      <c r="RJS130" s="43"/>
      <c r="RJT130" s="43"/>
      <c r="RJU130" s="43"/>
      <c r="RJV130" s="43"/>
      <c r="RJW130" s="43"/>
      <c r="RJX130" s="43"/>
      <c r="RJY130" s="43"/>
      <c r="RJZ130" s="43"/>
      <c r="RKA130" s="43"/>
      <c r="RKB130" s="43"/>
      <c r="RKC130" s="43"/>
      <c r="RKD130" s="43"/>
      <c r="RKE130" s="43"/>
      <c r="RKF130" s="43"/>
      <c r="RKG130" s="43"/>
      <c r="RKH130" s="43"/>
      <c r="RKI130" s="43"/>
      <c r="RKJ130" s="43"/>
      <c r="RKK130" s="43"/>
      <c r="RKL130" s="43"/>
      <c r="RKM130" s="43"/>
      <c r="RKN130" s="43"/>
      <c r="RKO130" s="43"/>
      <c r="RKP130" s="43"/>
      <c r="RKQ130" s="43"/>
      <c r="RKR130" s="43"/>
      <c r="RKS130" s="43"/>
      <c r="RKT130" s="43"/>
      <c r="RKU130" s="43"/>
      <c r="RKV130" s="43"/>
      <c r="RKW130" s="43"/>
      <c r="RKX130" s="43"/>
      <c r="RKY130" s="43"/>
      <c r="RKZ130" s="43"/>
      <c r="RLA130" s="43"/>
      <c r="RLB130" s="43"/>
      <c r="RLC130" s="43"/>
      <c r="RLD130" s="43"/>
      <c r="RLE130" s="43"/>
      <c r="RLF130" s="43"/>
      <c r="RLG130" s="43"/>
      <c r="RLH130" s="43"/>
      <c r="RLI130" s="43"/>
      <c r="RLJ130" s="43"/>
      <c r="RLK130" s="43"/>
      <c r="RLL130" s="43"/>
      <c r="RLM130" s="43"/>
      <c r="RLN130" s="43"/>
      <c r="RLO130" s="43"/>
      <c r="RLP130" s="43"/>
      <c r="RLQ130" s="43"/>
      <c r="RLR130" s="43"/>
      <c r="RLS130" s="43"/>
      <c r="RLT130" s="43"/>
      <c r="RLU130" s="43"/>
      <c r="RLV130" s="43"/>
      <c r="RLW130" s="43"/>
      <c r="RLX130" s="43"/>
      <c r="RLY130" s="43"/>
      <c r="RLZ130" s="43"/>
      <c r="RMA130" s="43"/>
      <c r="RMB130" s="43"/>
      <c r="RMC130" s="43"/>
      <c r="RMD130" s="43"/>
      <c r="RME130" s="43"/>
      <c r="RMF130" s="43"/>
      <c r="RMG130" s="43"/>
      <c r="RMH130" s="43"/>
      <c r="RMI130" s="43"/>
      <c r="RMJ130" s="43"/>
      <c r="RMK130" s="43"/>
      <c r="RML130" s="43"/>
      <c r="RMM130" s="43"/>
      <c r="RMN130" s="43"/>
      <c r="RMO130" s="43"/>
      <c r="RMP130" s="43"/>
      <c r="RMQ130" s="43"/>
      <c r="RMR130" s="43"/>
      <c r="RMS130" s="43"/>
      <c r="RMT130" s="43"/>
      <c r="RMU130" s="43"/>
      <c r="RMV130" s="43"/>
      <c r="RMW130" s="43"/>
      <c r="RMX130" s="43"/>
      <c r="RMY130" s="43"/>
      <c r="RMZ130" s="43"/>
      <c r="RNA130" s="43"/>
      <c r="RNB130" s="43"/>
      <c r="RNC130" s="43"/>
      <c r="RND130" s="43"/>
      <c r="RNE130" s="43"/>
      <c r="RNF130" s="43"/>
      <c r="RNG130" s="43"/>
      <c r="RNH130" s="43"/>
      <c r="RNI130" s="43"/>
      <c r="RNJ130" s="43"/>
      <c r="RNK130" s="43"/>
      <c r="RNL130" s="43"/>
      <c r="RNM130" s="43"/>
      <c r="RNN130" s="43"/>
      <c r="RNO130" s="43"/>
      <c r="RNP130" s="43"/>
      <c r="RNQ130" s="43"/>
      <c r="RNR130" s="43"/>
      <c r="RNS130" s="43"/>
      <c r="RNT130" s="43"/>
      <c r="RNU130" s="43"/>
      <c r="RNV130" s="43"/>
      <c r="RNW130" s="43"/>
      <c r="RNX130" s="43"/>
      <c r="RNY130" s="43"/>
      <c r="RNZ130" s="43"/>
      <c r="ROA130" s="43"/>
      <c r="ROB130" s="43"/>
      <c r="ROC130" s="43"/>
      <c r="ROD130" s="43"/>
      <c r="ROE130" s="43"/>
      <c r="ROF130" s="43"/>
      <c r="ROG130" s="43"/>
      <c r="ROH130" s="43"/>
      <c r="ROI130" s="43"/>
      <c r="ROJ130" s="43"/>
      <c r="ROK130" s="43"/>
      <c r="ROL130" s="43"/>
      <c r="ROM130" s="43"/>
      <c r="RON130" s="43"/>
      <c r="ROO130" s="43"/>
      <c r="ROP130" s="43"/>
      <c r="ROQ130" s="43"/>
      <c r="ROR130" s="43"/>
      <c r="ROS130" s="43"/>
      <c r="ROT130" s="43"/>
      <c r="ROU130" s="43"/>
      <c r="ROV130" s="43"/>
      <c r="ROW130" s="43"/>
      <c r="ROX130" s="43"/>
      <c r="ROY130" s="43"/>
      <c r="ROZ130" s="43"/>
      <c r="RPA130" s="43"/>
      <c r="RPB130" s="43"/>
      <c r="RPC130" s="43"/>
      <c r="RPD130" s="43"/>
      <c r="RPE130" s="43"/>
      <c r="RPF130" s="43"/>
      <c r="RPG130" s="43"/>
      <c r="RPH130" s="43"/>
      <c r="RPI130" s="43"/>
      <c r="RPJ130" s="43"/>
      <c r="RPK130" s="43"/>
      <c r="RPL130" s="43"/>
      <c r="RPM130" s="43"/>
      <c r="RPN130" s="43"/>
      <c r="RPO130" s="43"/>
      <c r="RPP130" s="43"/>
      <c r="RPQ130" s="43"/>
      <c r="RPR130" s="43"/>
      <c r="RPS130" s="43"/>
      <c r="RPT130" s="43"/>
      <c r="RPU130" s="43"/>
      <c r="RPV130" s="43"/>
      <c r="RPW130" s="43"/>
      <c r="RPX130" s="43"/>
      <c r="RPY130" s="43"/>
      <c r="RPZ130" s="43"/>
      <c r="RQA130" s="43"/>
      <c r="RQB130" s="43"/>
      <c r="RQC130" s="43"/>
      <c r="RQD130" s="43"/>
      <c r="RQE130" s="43"/>
      <c r="RQF130" s="43"/>
      <c r="RQG130" s="43"/>
      <c r="RQH130" s="43"/>
      <c r="RQI130" s="43"/>
      <c r="RQJ130" s="43"/>
      <c r="RQK130" s="43"/>
      <c r="RQL130" s="43"/>
      <c r="RQM130" s="43"/>
      <c r="RQN130" s="43"/>
      <c r="RQO130" s="43"/>
      <c r="RQP130" s="43"/>
      <c r="RQQ130" s="43"/>
      <c r="RQR130" s="43"/>
      <c r="RQS130" s="43"/>
      <c r="RQT130" s="43"/>
      <c r="RQU130" s="43"/>
      <c r="RQV130" s="43"/>
      <c r="RQW130" s="43"/>
      <c r="RQX130" s="43"/>
      <c r="RQY130" s="43"/>
      <c r="RQZ130" s="43"/>
      <c r="RRA130" s="43"/>
      <c r="RRB130" s="43"/>
      <c r="RRC130" s="43"/>
      <c r="RRD130" s="43"/>
      <c r="RRE130" s="43"/>
      <c r="RRF130" s="43"/>
      <c r="RRG130" s="43"/>
      <c r="RRH130" s="43"/>
      <c r="RRI130" s="43"/>
      <c r="RRJ130" s="43"/>
      <c r="RRK130" s="43"/>
      <c r="RRL130" s="43"/>
      <c r="RRM130" s="43"/>
      <c r="RRN130" s="43"/>
      <c r="RRO130" s="43"/>
      <c r="RRP130" s="43"/>
      <c r="RRQ130" s="43"/>
      <c r="RRR130" s="43"/>
      <c r="RRS130" s="43"/>
      <c r="RRT130" s="43"/>
      <c r="RRU130" s="43"/>
      <c r="RRV130" s="43"/>
      <c r="RRW130" s="43"/>
      <c r="RRX130" s="43"/>
      <c r="RRY130" s="43"/>
      <c r="RRZ130" s="43"/>
      <c r="RSA130" s="43"/>
      <c r="RSB130" s="43"/>
      <c r="RSC130" s="43"/>
      <c r="RSD130" s="43"/>
      <c r="RSE130" s="43"/>
      <c r="RSF130" s="43"/>
      <c r="RSG130" s="43"/>
      <c r="RSH130" s="43"/>
      <c r="RSI130" s="43"/>
      <c r="RSJ130" s="43"/>
      <c r="RSK130" s="43"/>
      <c r="RSL130" s="43"/>
      <c r="RSM130" s="43"/>
      <c r="RSN130" s="43"/>
      <c r="RSO130" s="43"/>
      <c r="RSP130" s="43"/>
      <c r="RSQ130" s="43"/>
      <c r="RSR130" s="43"/>
      <c r="RSS130" s="43"/>
      <c r="RST130" s="43"/>
      <c r="RSU130" s="43"/>
      <c r="RSV130" s="43"/>
      <c r="RSW130" s="43"/>
      <c r="RSX130" s="43"/>
      <c r="RSY130" s="43"/>
      <c r="RSZ130" s="43"/>
      <c r="RTA130" s="43"/>
      <c r="RTB130" s="43"/>
      <c r="RTC130" s="43"/>
      <c r="RTD130" s="43"/>
      <c r="RTE130" s="43"/>
      <c r="RTF130" s="43"/>
      <c r="RTG130" s="43"/>
      <c r="RTH130" s="43"/>
      <c r="RTI130" s="43"/>
      <c r="RTJ130" s="43"/>
      <c r="RTK130" s="43"/>
      <c r="RTL130" s="43"/>
      <c r="RTM130" s="43"/>
      <c r="RTN130" s="43"/>
      <c r="RTO130" s="43"/>
      <c r="RTP130" s="43"/>
      <c r="RTQ130" s="43"/>
      <c r="RTR130" s="43"/>
      <c r="RTS130" s="43"/>
      <c r="RTT130" s="43"/>
      <c r="RTU130" s="43"/>
      <c r="RTV130" s="43"/>
      <c r="RTW130" s="43"/>
      <c r="RTX130" s="43"/>
      <c r="RTY130" s="43"/>
      <c r="RTZ130" s="43"/>
      <c r="RUA130" s="43"/>
      <c r="RUB130" s="43"/>
      <c r="RUC130" s="43"/>
      <c r="RUD130" s="43"/>
      <c r="RUE130" s="43"/>
      <c r="RUF130" s="43"/>
      <c r="RUG130" s="43"/>
      <c r="RUH130" s="43"/>
      <c r="RUI130" s="43"/>
      <c r="RUJ130" s="43"/>
      <c r="RUK130" s="43"/>
      <c r="RUL130" s="43"/>
      <c r="RUM130" s="43"/>
      <c r="RUN130" s="43"/>
      <c r="RUO130" s="43"/>
      <c r="RUP130" s="43"/>
      <c r="RUQ130" s="43"/>
      <c r="RUR130" s="43"/>
      <c r="RUS130" s="43"/>
      <c r="RUT130" s="43"/>
      <c r="RUU130" s="43"/>
      <c r="RUV130" s="43"/>
      <c r="RUW130" s="43"/>
      <c r="RUX130" s="43"/>
      <c r="RUY130" s="43"/>
      <c r="RUZ130" s="43"/>
      <c r="RVA130" s="43"/>
      <c r="RVB130" s="43"/>
      <c r="RVC130" s="43"/>
      <c r="RVD130" s="43"/>
      <c r="RVE130" s="43"/>
      <c r="RVF130" s="43"/>
      <c r="RVG130" s="43"/>
      <c r="RVH130" s="43"/>
      <c r="RVI130" s="43"/>
      <c r="RVJ130" s="43"/>
      <c r="RVK130" s="43"/>
      <c r="RVL130" s="43"/>
      <c r="RVM130" s="43"/>
      <c r="RVN130" s="43"/>
      <c r="RVO130" s="43"/>
      <c r="RVP130" s="43"/>
      <c r="RVQ130" s="43"/>
      <c r="RVR130" s="43"/>
      <c r="RVS130" s="43"/>
      <c r="RVT130" s="43"/>
      <c r="RVU130" s="43"/>
      <c r="RVV130" s="43"/>
      <c r="RVW130" s="43"/>
      <c r="RVX130" s="43"/>
      <c r="RVY130" s="43"/>
      <c r="RVZ130" s="43"/>
      <c r="RWA130" s="43"/>
      <c r="RWB130" s="43"/>
      <c r="RWC130" s="43"/>
      <c r="RWD130" s="43"/>
      <c r="RWE130" s="43"/>
      <c r="RWF130" s="43"/>
      <c r="RWG130" s="43"/>
      <c r="RWH130" s="43"/>
      <c r="RWI130" s="43"/>
      <c r="RWJ130" s="43"/>
      <c r="RWK130" s="43"/>
      <c r="RWL130" s="43"/>
      <c r="RWM130" s="43"/>
      <c r="RWN130" s="43"/>
      <c r="RWO130" s="43"/>
      <c r="RWP130" s="43"/>
      <c r="RWQ130" s="43"/>
      <c r="RWR130" s="43"/>
      <c r="RWS130" s="43"/>
      <c r="RWT130" s="43"/>
      <c r="RWU130" s="43"/>
      <c r="RWV130" s="43"/>
      <c r="RWW130" s="43"/>
      <c r="RWX130" s="43"/>
      <c r="RWY130" s="43"/>
      <c r="RWZ130" s="43"/>
      <c r="RXA130" s="43"/>
      <c r="RXB130" s="43"/>
      <c r="RXC130" s="43"/>
      <c r="RXD130" s="43"/>
      <c r="RXE130" s="43"/>
      <c r="RXF130" s="43"/>
      <c r="RXG130" s="43"/>
      <c r="RXH130" s="43"/>
      <c r="RXI130" s="43"/>
      <c r="RXJ130" s="43"/>
      <c r="RXK130" s="43"/>
      <c r="RXL130" s="43"/>
      <c r="RXM130" s="43"/>
      <c r="RXN130" s="43"/>
      <c r="RXO130" s="43"/>
      <c r="RXP130" s="43"/>
      <c r="RXQ130" s="43"/>
      <c r="RXR130" s="43"/>
      <c r="RXS130" s="43"/>
      <c r="RXT130" s="43"/>
      <c r="RXU130" s="43"/>
      <c r="RXV130" s="43"/>
      <c r="RXW130" s="43"/>
      <c r="RXX130" s="43"/>
      <c r="RXY130" s="43"/>
      <c r="RXZ130" s="43"/>
      <c r="RYA130" s="43"/>
      <c r="RYB130" s="43"/>
      <c r="RYC130" s="43"/>
      <c r="RYD130" s="43"/>
      <c r="RYE130" s="43"/>
      <c r="RYF130" s="43"/>
      <c r="RYG130" s="43"/>
      <c r="RYH130" s="43"/>
      <c r="RYI130" s="43"/>
      <c r="RYJ130" s="43"/>
      <c r="RYK130" s="43"/>
      <c r="RYL130" s="43"/>
      <c r="RYM130" s="43"/>
      <c r="RYN130" s="43"/>
      <c r="RYO130" s="43"/>
      <c r="RYP130" s="43"/>
      <c r="RYQ130" s="43"/>
      <c r="RYR130" s="43"/>
      <c r="RYS130" s="43"/>
      <c r="RYT130" s="43"/>
      <c r="RYU130" s="43"/>
      <c r="RYV130" s="43"/>
      <c r="RYW130" s="43"/>
      <c r="RYX130" s="43"/>
      <c r="RYY130" s="43"/>
      <c r="RYZ130" s="43"/>
      <c r="RZA130" s="43"/>
      <c r="RZB130" s="43"/>
      <c r="RZC130" s="43"/>
      <c r="RZD130" s="43"/>
      <c r="RZE130" s="43"/>
      <c r="RZF130" s="43"/>
      <c r="RZG130" s="43"/>
      <c r="RZH130" s="43"/>
      <c r="RZI130" s="43"/>
      <c r="RZJ130" s="43"/>
      <c r="RZK130" s="43"/>
      <c r="RZL130" s="43"/>
      <c r="RZM130" s="43"/>
      <c r="RZN130" s="43"/>
      <c r="RZO130" s="43"/>
      <c r="RZP130" s="43"/>
      <c r="RZQ130" s="43"/>
      <c r="RZR130" s="43"/>
      <c r="RZS130" s="43"/>
      <c r="RZT130" s="43"/>
      <c r="RZU130" s="43"/>
      <c r="RZV130" s="43"/>
      <c r="RZW130" s="43"/>
      <c r="RZX130" s="43"/>
      <c r="RZY130" s="43"/>
      <c r="RZZ130" s="43"/>
      <c r="SAA130" s="43"/>
      <c r="SAB130" s="43"/>
      <c r="SAC130" s="43"/>
      <c r="SAD130" s="43"/>
      <c r="SAE130" s="43"/>
      <c r="SAF130" s="43"/>
      <c r="SAG130" s="43"/>
      <c r="SAH130" s="43"/>
      <c r="SAI130" s="43"/>
      <c r="SAJ130" s="43"/>
      <c r="SAK130" s="43"/>
      <c r="SAL130" s="43"/>
      <c r="SAM130" s="43"/>
      <c r="SAN130" s="43"/>
      <c r="SAO130" s="43"/>
      <c r="SAP130" s="43"/>
      <c r="SAQ130" s="43"/>
      <c r="SAR130" s="43"/>
      <c r="SAS130" s="43"/>
      <c r="SAT130" s="43"/>
      <c r="SAU130" s="43"/>
      <c r="SAV130" s="43"/>
      <c r="SAW130" s="43"/>
      <c r="SAX130" s="43"/>
      <c r="SAY130" s="43"/>
      <c r="SAZ130" s="43"/>
      <c r="SBA130" s="43"/>
      <c r="SBB130" s="43"/>
      <c r="SBC130" s="43"/>
      <c r="SBD130" s="43"/>
      <c r="SBE130" s="43"/>
      <c r="SBF130" s="43"/>
      <c r="SBG130" s="43"/>
      <c r="SBH130" s="43"/>
      <c r="SBI130" s="43"/>
      <c r="SBJ130" s="43"/>
      <c r="SBK130" s="43"/>
      <c r="SBL130" s="43"/>
      <c r="SBM130" s="43"/>
      <c r="SBN130" s="43"/>
      <c r="SBO130" s="43"/>
      <c r="SBP130" s="43"/>
      <c r="SBQ130" s="43"/>
      <c r="SBR130" s="43"/>
      <c r="SBS130" s="43"/>
      <c r="SBT130" s="43"/>
      <c r="SBU130" s="43"/>
      <c r="SBV130" s="43"/>
      <c r="SBW130" s="43"/>
      <c r="SBX130" s="43"/>
      <c r="SBY130" s="43"/>
      <c r="SBZ130" s="43"/>
      <c r="SCA130" s="43"/>
      <c r="SCB130" s="43"/>
      <c r="SCC130" s="43"/>
      <c r="SCD130" s="43"/>
      <c r="SCE130" s="43"/>
      <c r="SCF130" s="43"/>
      <c r="SCG130" s="43"/>
      <c r="SCH130" s="43"/>
      <c r="SCI130" s="43"/>
      <c r="SCJ130" s="43"/>
      <c r="SCK130" s="43"/>
      <c r="SCL130" s="43"/>
      <c r="SCM130" s="43"/>
      <c r="SCN130" s="43"/>
      <c r="SCO130" s="43"/>
      <c r="SCP130" s="43"/>
      <c r="SCQ130" s="43"/>
      <c r="SCR130" s="43"/>
      <c r="SCS130" s="43"/>
      <c r="SCT130" s="43"/>
      <c r="SCU130" s="43"/>
      <c r="SCV130" s="43"/>
      <c r="SCW130" s="43"/>
      <c r="SCX130" s="43"/>
      <c r="SCY130" s="43"/>
      <c r="SCZ130" s="43"/>
      <c r="SDA130" s="43"/>
      <c r="SDB130" s="43"/>
      <c r="SDC130" s="43"/>
      <c r="SDD130" s="43"/>
      <c r="SDE130" s="43"/>
      <c r="SDF130" s="43"/>
      <c r="SDG130" s="43"/>
      <c r="SDH130" s="43"/>
      <c r="SDI130" s="43"/>
      <c r="SDJ130" s="43"/>
      <c r="SDK130" s="43"/>
      <c r="SDL130" s="43"/>
      <c r="SDM130" s="43"/>
      <c r="SDN130" s="43"/>
      <c r="SDO130" s="43"/>
      <c r="SDP130" s="43"/>
      <c r="SDQ130" s="43"/>
      <c r="SDR130" s="43"/>
      <c r="SDS130" s="43"/>
      <c r="SDT130" s="43"/>
      <c r="SDU130" s="43"/>
      <c r="SDV130" s="43"/>
      <c r="SDW130" s="43"/>
      <c r="SDX130" s="43"/>
      <c r="SDY130" s="43"/>
      <c r="SDZ130" s="43"/>
      <c r="SEA130" s="43"/>
      <c r="SEB130" s="43"/>
      <c r="SEC130" s="43"/>
      <c r="SED130" s="43"/>
      <c r="SEE130" s="43"/>
      <c r="SEF130" s="43"/>
      <c r="SEG130" s="43"/>
      <c r="SEH130" s="43"/>
      <c r="SEI130" s="43"/>
      <c r="SEJ130" s="43"/>
      <c r="SEK130" s="43"/>
      <c r="SEL130" s="43"/>
      <c r="SEM130" s="43"/>
      <c r="SEN130" s="43"/>
      <c r="SEO130" s="43"/>
      <c r="SEP130" s="43"/>
      <c r="SEQ130" s="43"/>
      <c r="SER130" s="43"/>
      <c r="SES130" s="43"/>
      <c r="SET130" s="43"/>
      <c r="SEU130" s="43"/>
      <c r="SEV130" s="43"/>
      <c r="SEW130" s="43"/>
      <c r="SEX130" s="43"/>
      <c r="SEY130" s="43"/>
      <c r="SEZ130" s="43"/>
      <c r="SFA130" s="43"/>
      <c r="SFB130" s="43"/>
      <c r="SFC130" s="43"/>
      <c r="SFD130" s="43"/>
      <c r="SFE130" s="43"/>
      <c r="SFF130" s="43"/>
      <c r="SFG130" s="43"/>
      <c r="SFH130" s="43"/>
      <c r="SFI130" s="43"/>
      <c r="SFJ130" s="43"/>
      <c r="SFK130" s="43"/>
      <c r="SFL130" s="43"/>
      <c r="SFM130" s="43"/>
      <c r="SFN130" s="43"/>
      <c r="SFO130" s="43"/>
      <c r="SFP130" s="43"/>
      <c r="SFQ130" s="43"/>
      <c r="SFR130" s="43"/>
      <c r="SFS130" s="43"/>
      <c r="SFT130" s="43"/>
      <c r="SFU130" s="43"/>
      <c r="SFV130" s="43"/>
      <c r="SFW130" s="43"/>
      <c r="SFX130" s="43"/>
      <c r="SFY130" s="43"/>
      <c r="SFZ130" s="43"/>
      <c r="SGA130" s="43"/>
      <c r="SGB130" s="43"/>
      <c r="SGC130" s="43"/>
      <c r="SGD130" s="43"/>
      <c r="SGE130" s="43"/>
      <c r="SGF130" s="43"/>
      <c r="SGG130" s="43"/>
      <c r="SGH130" s="43"/>
      <c r="SGI130" s="43"/>
      <c r="SGJ130" s="43"/>
      <c r="SGK130" s="43"/>
      <c r="SGL130" s="43"/>
      <c r="SGM130" s="43"/>
      <c r="SGN130" s="43"/>
      <c r="SGO130" s="43"/>
      <c r="SGP130" s="43"/>
      <c r="SGQ130" s="43"/>
      <c r="SGR130" s="43"/>
      <c r="SGS130" s="43"/>
      <c r="SGT130" s="43"/>
      <c r="SGU130" s="43"/>
      <c r="SGV130" s="43"/>
      <c r="SGW130" s="43"/>
      <c r="SGX130" s="43"/>
      <c r="SGY130" s="43"/>
      <c r="SGZ130" s="43"/>
      <c r="SHA130" s="43"/>
      <c r="SHB130" s="43"/>
      <c r="SHC130" s="43"/>
      <c r="SHD130" s="43"/>
      <c r="SHE130" s="43"/>
      <c r="SHF130" s="43"/>
      <c r="SHG130" s="43"/>
      <c r="SHH130" s="43"/>
      <c r="SHI130" s="43"/>
      <c r="SHJ130" s="43"/>
      <c r="SHK130" s="43"/>
      <c r="SHL130" s="43"/>
      <c r="SHM130" s="43"/>
      <c r="SHN130" s="43"/>
      <c r="SHO130" s="43"/>
      <c r="SHP130" s="43"/>
      <c r="SHQ130" s="43"/>
      <c r="SHR130" s="43"/>
      <c r="SHS130" s="43"/>
      <c r="SHT130" s="43"/>
      <c r="SHU130" s="43"/>
      <c r="SHV130" s="43"/>
      <c r="SHW130" s="43"/>
      <c r="SHX130" s="43"/>
      <c r="SHY130" s="43"/>
      <c r="SHZ130" s="43"/>
      <c r="SIA130" s="43"/>
      <c r="SIB130" s="43"/>
      <c r="SIC130" s="43"/>
      <c r="SID130" s="43"/>
      <c r="SIE130" s="43"/>
      <c r="SIF130" s="43"/>
      <c r="SIG130" s="43"/>
      <c r="SIH130" s="43"/>
      <c r="SII130" s="43"/>
      <c r="SIJ130" s="43"/>
      <c r="SIK130" s="43"/>
      <c r="SIL130" s="43"/>
      <c r="SIM130" s="43"/>
      <c r="SIN130" s="43"/>
      <c r="SIO130" s="43"/>
      <c r="SIP130" s="43"/>
      <c r="SIQ130" s="43"/>
      <c r="SIR130" s="43"/>
      <c r="SIS130" s="43"/>
      <c r="SIT130" s="43"/>
      <c r="SIU130" s="43"/>
      <c r="SIV130" s="43"/>
      <c r="SIW130" s="43"/>
      <c r="SIX130" s="43"/>
      <c r="SIY130" s="43"/>
      <c r="SIZ130" s="43"/>
      <c r="SJA130" s="43"/>
      <c r="SJB130" s="43"/>
      <c r="SJC130" s="43"/>
      <c r="SJD130" s="43"/>
      <c r="SJE130" s="43"/>
      <c r="SJF130" s="43"/>
      <c r="SJG130" s="43"/>
      <c r="SJH130" s="43"/>
      <c r="SJI130" s="43"/>
      <c r="SJJ130" s="43"/>
      <c r="SJK130" s="43"/>
      <c r="SJL130" s="43"/>
      <c r="SJM130" s="43"/>
      <c r="SJN130" s="43"/>
      <c r="SJO130" s="43"/>
      <c r="SJP130" s="43"/>
      <c r="SJQ130" s="43"/>
      <c r="SJR130" s="43"/>
      <c r="SJS130" s="43"/>
      <c r="SJT130" s="43"/>
      <c r="SJU130" s="43"/>
      <c r="SJV130" s="43"/>
      <c r="SJW130" s="43"/>
      <c r="SJX130" s="43"/>
      <c r="SJY130" s="43"/>
      <c r="SJZ130" s="43"/>
      <c r="SKA130" s="43"/>
      <c r="SKB130" s="43"/>
      <c r="SKC130" s="43"/>
      <c r="SKD130" s="43"/>
      <c r="SKE130" s="43"/>
      <c r="SKF130" s="43"/>
      <c r="SKG130" s="43"/>
      <c r="SKH130" s="43"/>
      <c r="SKI130" s="43"/>
      <c r="SKJ130" s="43"/>
      <c r="SKK130" s="43"/>
      <c r="SKL130" s="43"/>
      <c r="SKM130" s="43"/>
      <c r="SKN130" s="43"/>
      <c r="SKO130" s="43"/>
      <c r="SKP130" s="43"/>
      <c r="SKQ130" s="43"/>
      <c r="SKR130" s="43"/>
      <c r="SKS130" s="43"/>
      <c r="SKT130" s="43"/>
      <c r="SKU130" s="43"/>
      <c r="SKV130" s="43"/>
      <c r="SKW130" s="43"/>
      <c r="SKX130" s="43"/>
      <c r="SKY130" s="43"/>
      <c r="SKZ130" s="43"/>
      <c r="SLA130" s="43"/>
      <c r="SLB130" s="43"/>
      <c r="SLC130" s="43"/>
      <c r="SLD130" s="43"/>
      <c r="SLE130" s="43"/>
      <c r="SLF130" s="43"/>
      <c r="SLG130" s="43"/>
      <c r="SLH130" s="43"/>
      <c r="SLI130" s="43"/>
      <c r="SLJ130" s="43"/>
      <c r="SLK130" s="43"/>
      <c r="SLL130" s="43"/>
      <c r="SLM130" s="43"/>
      <c r="SLN130" s="43"/>
      <c r="SLO130" s="43"/>
      <c r="SLP130" s="43"/>
      <c r="SLQ130" s="43"/>
      <c r="SLR130" s="43"/>
      <c r="SLS130" s="43"/>
      <c r="SLT130" s="43"/>
      <c r="SLU130" s="43"/>
      <c r="SLV130" s="43"/>
      <c r="SLW130" s="43"/>
      <c r="SLX130" s="43"/>
      <c r="SLY130" s="43"/>
      <c r="SLZ130" s="43"/>
      <c r="SMA130" s="43"/>
      <c r="SMB130" s="43"/>
      <c r="SMC130" s="43"/>
      <c r="SMD130" s="43"/>
      <c r="SME130" s="43"/>
      <c r="SMF130" s="43"/>
      <c r="SMG130" s="43"/>
      <c r="SMH130" s="43"/>
      <c r="SMI130" s="43"/>
      <c r="SMJ130" s="43"/>
      <c r="SMK130" s="43"/>
      <c r="SML130" s="43"/>
      <c r="SMM130" s="43"/>
      <c r="SMN130" s="43"/>
      <c r="SMO130" s="43"/>
      <c r="SMP130" s="43"/>
      <c r="SMQ130" s="43"/>
      <c r="SMR130" s="43"/>
      <c r="SMS130" s="43"/>
      <c r="SMT130" s="43"/>
      <c r="SMU130" s="43"/>
      <c r="SMV130" s="43"/>
      <c r="SMW130" s="43"/>
      <c r="SMX130" s="43"/>
      <c r="SMY130" s="43"/>
      <c r="SMZ130" s="43"/>
      <c r="SNA130" s="43"/>
      <c r="SNB130" s="43"/>
      <c r="SNC130" s="43"/>
      <c r="SND130" s="43"/>
      <c r="SNE130" s="43"/>
      <c r="SNF130" s="43"/>
      <c r="SNG130" s="43"/>
      <c r="SNH130" s="43"/>
      <c r="SNI130" s="43"/>
      <c r="SNJ130" s="43"/>
      <c r="SNK130" s="43"/>
      <c r="SNL130" s="43"/>
      <c r="SNM130" s="43"/>
      <c r="SNN130" s="43"/>
      <c r="SNO130" s="43"/>
      <c r="SNP130" s="43"/>
      <c r="SNQ130" s="43"/>
      <c r="SNR130" s="43"/>
      <c r="SNS130" s="43"/>
      <c r="SNT130" s="43"/>
      <c r="SNU130" s="43"/>
      <c r="SNV130" s="43"/>
      <c r="SNW130" s="43"/>
      <c r="SNX130" s="43"/>
      <c r="SNY130" s="43"/>
      <c r="SNZ130" s="43"/>
      <c r="SOA130" s="43"/>
      <c r="SOB130" s="43"/>
      <c r="SOC130" s="43"/>
      <c r="SOD130" s="43"/>
      <c r="SOE130" s="43"/>
      <c r="SOF130" s="43"/>
      <c r="SOG130" s="43"/>
      <c r="SOH130" s="43"/>
      <c r="SOI130" s="43"/>
      <c r="SOJ130" s="43"/>
      <c r="SOK130" s="43"/>
      <c r="SOL130" s="43"/>
      <c r="SOM130" s="43"/>
      <c r="SON130" s="43"/>
      <c r="SOO130" s="43"/>
      <c r="SOP130" s="43"/>
      <c r="SOQ130" s="43"/>
      <c r="SOR130" s="43"/>
      <c r="SOS130" s="43"/>
      <c r="SOT130" s="43"/>
      <c r="SOU130" s="43"/>
      <c r="SOV130" s="43"/>
      <c r="SOW130" s="43"/>
      <c r="SOX130" s="43"/>
      <c r="SOY130" s="43"/>
      <c r="SOZ130" s="43"/>
      <c r="SPA130" s="43"/>
      <c r="SPB130" s="43"/>
      <c r="SPC130" s="43"/>
      <c r="SPD130" s="43"/>
      <c r="SPE130" s="43"/>
      <c r="SPF130" s="43"/>
      <c r="SPG130" s="43"/>
      <c r="SPH130" s="43"/>
      <c r="SPI130" s="43"/>
      <c r="SPJ130" s="43"/>
      <c r="SPK130" s="43"/>
      <c r="SPL130" s="43"/>
      <c r="SPM130" s="43"/>
      <c r="SPN130" s="43"/>
      <c r="SPO130" s="43"/>
      <c r="SPP130" s="43"/>
      <c r="SPQ130" s="43"/>
      <c r="SPR130" s="43"/>
      <c r="SPS130" s="43"/>
      <c r="SPT130" s="43"/>
      <c r="SPU130" s="43"/>
      <c r="SPV130" s="43"/>
      <c r="SPW130" s="43"/>
      <c r="SPX130" s="43"/>
      <c r="SPY130" s="43"/>
      <c r="SPZ130" s="43"/>
      <c r="SQA130" s="43"/>
      <c r="SQB130" s="43"/>
      <c r="SQC130" s="43"/>
      <c r="SQD130" s="43"/>
      <c r="SQE130" s="43"/>
      <c r="SQF130" s="43"/>
      <c r="SQG130" s="43"/>
      <c r="SQH130" s="43"/>
      <c r="SQI130" s="43"/>
      <c r="SQJ130" s="43"/>
      <c r="SQK130" s="43"/>
      <c r="SQL130" s="43"/>
      <c r="SQM130" s="43"/>
      <c r="SQN130" s="43"/>
      <c r="SQO130" s="43"/>
      <c r="SQP130" s="43"/>
      <c r="SQQ130" s="43"/>
      <c r="SQR130" s="43"/>
      <c r="SQS130" s="43"/>
      <c r="SQT130" s="43"/>
      <c r="SQU130" s="43"/>
      <c r="SQV130" s="43"/>
      <c r="SQW130" s="43"/>
      <c r="SQX130" s="43"/>
      <c r="SQY130" s="43"/>
      <c r="SQZ130" s="43"/>
      <c r="SRA130" s="43"/>
      <c r="SRB130" s="43"/>
      <c r="SRC130" s="43"/>
      <c r="SRD130" s="43"/>
      <c r="SRE130" s="43"/>
      <c r="SRF130" s="43"/>
      <c r="SRG130" s="43"/>
      <c r="SRH130" s="43"/>
      <c r="SRI130" s="43"/>
      <c r="SRJ130" s="43"/>
      <c r="SRK130" s="43"/>
      <c r="SRL130" s="43"/>
      <c r="SRM130" s="43"/>
      <c r="SRN130" s="43"/>
      <c r="SRO130" s="43"/>
      <c r="SRP130" s="43"/>
      <c r="SRQ130" s="43"/>
      <c r="SRR130" s="43"/>
      <c r="SRS130" s="43"/>
      <c r="SRT130" s="43"/>
      <c r="SRU130" s="43"/>
      <c r="SRV130" s="43"/>
      <c r="SRW130" s="43"/>
      <c r="SRX130" s="43"/>
      <c r="SRY130" s="43"/>
      <c r="SRZ130" s="43"/>
      <c r="SSA130" s="43"/>
      <c r="SSB130" s="43"/>
      <c r="SSC130" s="43"/>
      <c r="SSD130" s="43"/>
      <c r="SSE130" s="43"/>
      <c r="SSF130" s="43"/>
      <c r="SSG130" s="43"/>
      <c r="SSH130" s="43"/>
      <c r="SSI130" s="43"/>
      <c r="SSJ130" s="43"/>
      <c r="SSK130" s="43"/>
      <c r="SSL130" s="43"/>
      <c r="SSM130" s="43"/>
      <c r="SSN130" s="43"/>
      <c r="SSO130" s="43"/>
      <c r="SSP130" s="43"/>
      <c r="SSQ130" s="43"/>
      <c r="SSR130" s="43"/>
      <c r="SSS130" s="43"/>
      <c r="SST130" s="43"/>
      <c r="SSU130" s="43"/>
      <c r="SSV130" s="43"/>
      <c r="SSW130" s="43"/>
      <c r="SSX130" s="43"/>
      <c r="SSY130" s="43"/>
      <c r="SSZ130" s="43"/>
      <c r="STA130" s="43"/>
      <c r="STB130" s="43"/>
      <c r="STC130" s="43"/>
      <c r="STD130" s="43"/>
      <c r="STE130" s="43"/>
      <c r="STF130" s="43"/>
      <c r="STG130" s="43"/>
      <c r="STH130" s="43"/>
      <c r="STI130" s="43"/>
      <c r="STJ130" s="43"/>
      <c r="STK130" s="43"/>
      <c r="STL130" s="43"/>
      <c r="STM130" s="43"/>
      <c r="STN130" s="43"/>
      <c r="STO130" s="43"/>
      <c r="STP130" s="43"/>
      <c r="STQ130" s="43"/>
      <c r="STR130" s="43"/>
      <c r="STS130" s="43"/>
      <c r="STT130" s="43"/>
      <c r="STU130" s="43"/>
      <c r="STV130" s="43"/>
      <c r="STW130" s="43"/>
      <c r="STX130" s="43"/>
      <c r="STY130" s="43"/>
      <c r="STZ130" s="43"/>
      <c r="SUA130" s="43"/>
      <c r="SUB130" s="43"/>
      <c r="SUC130" s="43"/>
      <c r="SUD130" s="43"/>
      <c r="SUE130" s="43"/>
      <c r="SUF130" s="43"/>
      <c r="SUG130" s="43"/>
      <c r="SUH130" s="43"/>
      <c r="SUI130" s="43"/>
      <c r="SUJ130" s="43"/>
      <c r="SUK130" s="43"/>
      <c r="SUL130" s="43"/>
      <c r="SUM130" s="43"/>
      <c r="SUN130" s="43"/>
      <c r="SUO130" s="43"/>
      <c r="SUP130" s="43"/>
      <c r="SUQ130" s="43"/>
      <c r="SUR130" s="43"/>
      <c r="SUS130" s="43"/>
      <c r="SUT130" s="43"/>
      <c r="SUU130" s="43"/>
      <c r="SUV130" s="43"/>
      <c r="SUW130" s="43"/>
      <c r="SUX130" s="43"/>
      <c r="SUY130" s="43"/>
      <c r="SUZ130" s="43"/>
      <c r="SVA130" s="43"/>
      <c r="SVB130" s="43"/>
      <c r="SVC130" s="43"/>
      <c r="SVD130" s="43"/>
      <c r="SVE130" s="43"/>
      <c r="SVF130" s="43"/>
      <c r="SVG130" s="43"/>
      <c r="SVH130" s="43"/>
      <c r="SVI130" s="43"/>
      <c r="SVJ130" s="43"/>
      <c r="SVK130" s="43"/>
      <c r="SVL130" s="43"/>
      <c r="SVM130" s="43"/>
      <c r="SVN130" s="43"/>
      <c r="SVO130" s="43"/>
      <c r="SVP130" s="43"/>
      <c r="SVQ130" s="43"/>
      <c r="SVR130" s="43"/>
      <c r="SVS130" s="43"/>
      <c r="SVT130" s="43"/>
      <c r="SVU130" s="43"/>
      <c r="SVV130" s="43"/>
      <c r="SVW130" s="43"/>
      <c r="SVX130" s="43"/>
      <c r="SVY130" s="43"/>
      <c r="SVZ130" s="43"/>
      <c r="SWA130" s="43"/>
      <c r="SWB130" s="43"/>
      <c r="SWC130" s="43"/>
      <c r="SWD130" s="43"/>
      <c r="SWE130" s="43"/>
      <c r="SWF130" s="43"/>
      <c r="SWG130" s="43"/>
      <c r="SWH130" s="43"/>
      <c r="SWI130" s="43"/>
      <c r="SWJ130" s="43"/>
      <c r="SWK130" s="43"/>
      <c r="SWL130" s="43"/>
      <c r="SWM130" s="43"/>
      <c r="SWN130" s="43"/>
      <c r="SWO130" s="43"/>
      <c r="SWP130" s="43"/>
      <c r="SWQ130" s="43"/>
      <c r="SWR130" s="43"/>
      <c r="SWS130" s="43"/>
      <c r="SWT130" s="43"/>
      <c r="SWU130" s="43"/>
      <c r="SWV130" s="43"/>
      <c r="SWW130" s="43"/>
      <c r="SWX130" s="43"/>
      <c r="SWY130" s="43"/>
      <c r="SWZ130" s="43"/>
      <c r="SXA130" s="43"/>
      <c r="SXB130" s="43"/>
      <c r="SXC130" s="43"/>
      <c r="SXD130" s="43"/>
      <c r="SXE130" s="43"/>
      <c r="SXF130" s="43"/>
      <c r="SXG130" s="43"/>
      <c r="SXH130" s="43"/>
      <c r="SXI130" s="43"/>
      <c r="SXJ130" s="43"/>
      <c r="SXK130" s="43"/>
      <c r="SXL130" s="43"/>
      <c r="SXM130" s="43"/>
      <c r="SXN130" s="43"/>
      <c r="SXO130" s="43"/>
      <c r="SXP130" s="43"/>
      <c r="SXQ130" s="43"/>
      <c r="SXR130" s="43"/>
      <c r="SXS130" s="43"/>
      <c r="SXT130" s="43"/>
      <c r="SXU130" s="43"/>
      <c r="SXV130" s="43"/>
      <c r="SXW130" s="43"/>
      <c r="SXX130" s="43"/>
      <c r="SXY130" s="43"/>
      <c r="SXZ130" s="43"/>
      <c r="SYA130" s="43"/>
      <c r="SYB130" s="43"/>
      <c r="SYC130" s="43"/>
      <c r="SYD130" s="43"/>
      <c r="SYE130" s="43"/>
      <c r="SYF130" s="43"/>
      <c r="SYG130" s="43"/>
      <c r="SYH130" s="43"/>
      <c r="SYI130" s="43"/>
      <c r="SYJ130" s="43"/>
      <c r="SYK130" s="43"/>
      <c r="SYL130" s="43"/>
      <c r="SYM130" s="43"/>
      <c r="SYN130" s="43"/>
      <c r="SYO130" s="43"/>
      <c r="SYP130" s="43"/>
      <c r="SYQ130" s="43"/>
      <c r="SYR130" s="43"/>
      <c r="SYS130" s="43"/>
      <c r="SYT130" s="43"/>
      <c r="SYU130" s="43"/>
      <c r="SYV130" s="43"/>
      <c r="SYW130" s="43"/>
      <c r="SYX130" s="43"/>
      <c r="SYY130" s="43"/>
      <c r="SYZ130" s="43"/>
      <c r="SZA130" s="43"/>
      <c r="SZB130" s="43"/>
      <c r="SZC130" s="43"/>
      <c r="SZD130" s="43"/>
      <c r="SZE130" s="43"/>
      <c r="SZF130" s="43"/>
      <c r="SZG130" s="43"/>
      <c r="SZH130" s="43"/>
      <c r="SZI130" s="43"/>
      <c r="SZJ130" s="43"/>
      <c r="SZK130" s="43"/>
      <c r="SZL130" s="43"/>
      <c r="SZM130" s="43"/>
      <c r="SZN130" s="43"/>
      <c r="SZO130" s="43"/>
      <c r="SZP130" s="43"/>
      <c r="SZQ130" s="43"/>
      <c r="SZR130" s="43"/>
      <c r="SZS130" s="43"/>
      <c r="SZT130" s="43"/>
      <c r="SZU130" s="43"/>
      <c r="SZV130" s="43"/>
      <c r="SZW130" s="43"/>
      <c r="SZX130" s="43"/>
      <c r="SZY130" s="43"/>
      <c r="SZZ130" s="43"/>
      <c r="TAA130" s="43"/>
      <c r="TAB130" s="43"/>
      <c r="TAC130" s="43"/>
      <c r="TAD130" s="43"/>
      <c r="TAE130" s="43"/>
      <c r="TAF130" s="43"/>
      <c r="TAG130" s="43"/>
      <c r="TAH130" s="43"/>
      <c r="TAI130" s="43"/>
      <c r="TAJ130" s="43"/>
      <c r="TAK130" s="43"/>
      <c r="TAL130" s="43"/>
      <c r="TAM130" s="43"/>
      <c r="TAN130" s="43"/>
      <c r="TAO130" s="43"/>
      <c r="TAP130" s="43"/>
      <c r="TAQ130" s="43"/>
      <c r="TAR130" s="43"/>
      <c r="TAS130" s="43"/>
      <c r="TAT130" s="43"/>
      <c r="TAU130" s="43"/>
      <c r="TAV130" s="43"/>
      <c r="TAW130" s="43"/>
      <c r="TAX130" s="43"/>
      <c r="TAY130" s="43"/>
      <c r="TAZ130" s="43"/>
      <c r="TBA130" s="43"/>
      <c r="TBB130" s="43"/>
      <c r="TBC130" s="43"/>
      <c r="TBD130" s="43"/>
      <c r="TBE130" s="43"/>
      <c r="TBF130" s="43"/>
      <c r="TBG130" s="43"/>
      <c r="TBH130" s="43"/>
      <c r="TBI130" s="43"/>
      <c r="TBJ130" s="43"/>
      <c r="TBK130" s="43"/>
      <c r="TBL130" s="43"/>
      <c r="TBM130" s="43"/>
      <c r="TBN130" s="43"/>
      <c r="TBO130" s="43"/>
      <c r="TBP130" s="43"/>
      <c r="TBQ130" s="43"/>
      <c r="TBR130" s="43"/>
      <c r="TBS130" s="43"/>
      <c r="TBT130" s="43"/>
      <c r="TBU130" s="43"/>
      <c r="TBV130" s="43"/>
      <c r="TBW130" s="43"/>
      <c r="TBX130" s="43"/>
      <c r="TBY130" s="43"/>
      <c r="TBZ130" s="43"/>
      <c r="TCA130" s="43"/>
      <c r="TCB130" s="43"/>
      <c r="TCC130" s="43"/>
      <c r="TCD130" s="43"/>
      <c r="TCE130" s="43"/>
      <c r="TCF130" s="43"/>
      <c r="TCG130" s="43"/>
      <c r="TCH130" s="43"/>
      <c r="TCI130" s="43"/>
      <c r="TCJ130" s="43"/>
      <c r="TCK130" s="43"/>
      <c r="TCL130" s="43"/>
      <c r="TCM130" s="43"/>
      <c r="TCN130" s="43"/>
      <c r="TCO130" s="43"/>
      <c r="TCP130" s="43"/>
      <c r="TCQ130" s="43"/>
      <c r="TCR130" s="43"/>
      <c r="TCS130" s="43"/>
      <c r="TCT130" s="43"/>
      <c r="TCU130" s="43"/>
      <c r="TCV130" s="43"/>
      <c r="TCW130" s="43"/>
      <c r="TCX130" s="43"/>
      <c r="TCY130" s="43"/>
      <c r="TCZ130" s="43"/>
      <c r="TDA130" s="43"/>
      <c r="TDB130" s="43"/>
      <c r="TDC130" s="43"/>
      <c r="TDD130" s="43"/>
      <c r="TDE130" s="43"/>
      <c r="TDF130" s="43"/>
      <c r="TDG130" s="43"/>
      <c r="TDH130" s="43"/>
      <c r="TDI130" s="43"/>
      <c r="TDJ130" s="43"/>
      <c r="TDK130" s="43"/>
      <c r="TDL130" s="43"/>
      <c r="TDM130" s="43"/>
      <c r="TDN130" s="43"/>
      <c r="TDO130" s="43"/>
      <c r="TDP130" s="43"/>
      <c r="TDQ130" s="43"/>
      <c r="TDR130" s="43"/>
      <c r="TDS130" s="43"/>
      <c r="TDT130" s="43"/>
      <c r="TDU130" s="43"/>
      <c r="TDV130" s="43"/>
      <c r="TDW130" s="43"/>
      <c r="TDX130" s="43"/>
      <c r="TDY130" s="43"/>
      <c r="TDZ130" s="43"/>
      <c r="TEA130" s="43"/>
      <c r="TEB130" s="43"/>
      <c r="TEC130" s="43"/>
      <c r="TED130" s="43"/>
      <c r="TEE130" s="43"/>
      <c r="TEF130" s="43"/>
      <c r="TEG130" s="43"/>
      <c r="TEH130" s="43"/>
      <c r="TEI130" s="43"/>
      <c r="TEJ130" s="43"/>
      <c r="TEK130" s="43"/>
      <c r="TEL130" s="43"/>
      <c r="TEM130" s="43"/>
      <c r="TEN130" s="43"/>
      <c r="TEO130" s="43"/>
      <c r="TEP130" s="43"/>
      <c r="TEQ130" s="43"/>
      <c r="TER130" s="43"/>
      <c r="TES130" s="43"/>
      <c r="TET130" s="43"/>
      <c r="TEU130" s="43"/>
      <c r="TEV130" s="43"/>
      <c r="TEW130" s="43"/>
      <c r="TEX130" s="43"/>
      <c r="TEY130" s="43"/>
      <c r="TEZ130" s="43"/>
      <c r="TFA130" s="43"/>
      <c r="TFB130" s="43"/>
      <c r="TFC130" s="43"/>
      <c r="TFD130" s="43"/>
      <c r="TFE130" s="43"/>
      <c r="TFF130" s="43"/>
      <c r="TFG130" s="43"/>
      <c r="TFH130" s="43"/>
      <c r="TFI130" s="43"/>
      <c r="TFJ130" s="43"/>
      <c r="TFK130" s="43"/>
      <c r="TFL130" s="43"/>
      <c r="TFM130" s="43"/>
      <c r="TFN130" s="43"/>
      <c r="TFO130" s="43"/>
      <c r="TFP130" s="43"/>
      <c r="TFQ130" s="43"/>
      <c r="TFR130" s="43"/>
      <c r="TFS130" s="43"/>
      <c r="TFT130" s="43"/>
      <c r="TFU130" s="43"/>
      <c r="TFV130" s="43"/>
      <c r="TFW130" s="43"/>
      <c r="TFX130" s="43"/>
      <c r="TFY130" s="43"/>
      <c r="TFZ130" s="43"/>
      <c r="TGA130" s="43"/>
      <c r="TGB130" s="43"/>
      <c r="TGC130" s="43"/>
      <c r="TGD130" s="43"/>
      <c r="TGE130" s="43"/>
      <c r="TGF130" s="43"/>
      <c r="TGG130" s="43"/>
      <c r="TGH130" s="43"/>
      <c r="TGI130" s="43"/>
      <c r="TGJ130" s="43"/>
      <c r="TGK130" s="43"/>
      <c r="TGL130" s="43"/>
      <c r="TGM130" s="43"/>
      <c r="TGN130" s="43"/>
      <c r="TGO130" s="43"/>
      <c r="TGP130" s="43"/>
      <c r="TGQ130" s="43"/>
      <c r="TGR130" s="43"/>
      <c r="TGS130" s="43"/>
      <c r="TGT130" s="43"/>
      <c r="TGU130" s="43"/>
      <c r="TGV130" s="43"/>
      <c r="TGW130" s="43"/>
      <c r="TGX130" s="43"/>
      <c r="TGY130" s="43"/>
      <c r="TGZ130" s="43"/>
      <c r="THA130" s="43"/>
      <c r="THB130" s="43"/>
      <c r="THC130" s="43"/>
      <c r="THD130" s="43"/>
      <c r="THE130" s="43"/>
      <c r="THF130" s="43"/>
      <c r="THG130" s="43"/>
      <c r="THH130" s="43"/>
      <c r="THI130" s="43"/>
      <c r="THJ130" s="43"/>
      <c r="THK130" s="43"/>
      <c r="THL130" s="43"/>
      <c r="THM130" s="43"/>
      <c r="THN130" s="43"/>
      <c r="THO130" s="43"/>
      <c r="THP130" s="43"/>
      <c r="THQ130" s="43"/>
      <c r="THR130" s="43"/>
      <c r="THS130" s="43"/>
      <c r="THT130" s="43"/>
      <c r="THU130" s="43"/>
      <c r="THV130" s="43"/>
      <c r="THW130" s="43"/>
      <c r="THX130" s="43"/>
      <c r="THY130" s="43"/>
      <c r="THZ130" s="43"/>
      <c r="TIA130" s="43"/>
      <c r="TIB130" s="43"/>
      <c r="TIC130" s="43"/>
      <c r="TID130" s="43"/>
      <c r="TIE130" s="43"/>
      <c r="TIF130" s="43"/>
      <c r="TIG130" s="43"/>
      <c r="TIH130" s="43"/>
      <c r="TII130" s="43"/>
      <c r="TIJ130" s="43"/>
      <c r="TIK130" s="43"/>
      <c r="TIL130" s="43"/>
      <c r="TIM130" s="43"/>
      <c r="TIN130" s="43"/>
      <c r="TIO130" s="43"/>
      <c r="TIP130" s="43"/>
      <c r="TIQ130" s="43"/>
      <c r="TIR130" s="43"/>
      <c r="TIS130" s="43"/>
      <c r="TIT130" s="43"/>
      <c r="TIU130" s="43"/>
      <c r="TIV130" s="43"/>
      <c r="TIW130" s="43"/>
      <c r="TIX130" s="43"/>
      <c r="TIY130" s="43"/>
      <c r="TIZ130" s="43"/>
      <c r="TJA130" s="43"/>
      <c r="TJB130" s="43"/>
      <c r="TJC130" s="43"/>
      <c r="TJD130" s="43"/>
      <c r="TJE130" s="43"/>
      <c r="TJF130" s="43"/>
      <c r="TJG130" s="43"/>
      <c r="TJH130" s="43"/>
      <c r="TJI130" s="43"/>
      <c r="TJJ130" s="43"/>
      <c r="TJK130" s="43"/>
      <c r="TJL130" s="43"/>
      <c r="TJM130" s="43"/>
      <c r="TJN130" s="43"/>
      <c r="TJO130" s="43"/>
      <c r="TJP130" s="43"/>
      <c r="TJQ130" s="43"/>
      <c r="TJR130" s="43"/>
      <c r="TJS130" s="43"/>
      <c r="TJT130" s="43"/>
      <c r="TJU130" s="43"/>
      <c r="TJV130" s="43"/>
      <c r="TJW130" s="43"/>
      <c r="TJX130" s="43"/>
      <c r="TJY130" s="43"/>
      <c r="TJZ130" s="43"/>
      <c r="TKA130" s="43"/>
      <c r="TKB130" s="43"/>
      <c r="TKC130" s="43"/>
      <c r="TKD130" s="43"/>
      <c r="TKE130" s="43"/>
      <c r="TKF130" s="43"/>
      <c r="TKG130" s="43"/>
      <c r="TKH130" s="43"/>
      <c r="TKI130" s="43"/>
      <c r="TKJ130" s="43"/>
      <c r="TKK130" s="43"/>
      <c r="TKL130" s="43"/>
      <c r="TKM130" s="43"/>
      <c r="TKN130" s="43"/>
      <c r="TKO130" s="43"/>
      <c r="TKP130" s="43"/>
      <c r="TKQ130" s="43"/>
      <c r="TKR130" s="43"/>
      <c r="TKS130" s="43"/>
      <c r="TKT130" s="43"/>
      <c r="TKU130" s="43"/>
      <c r="TKV130" s="43"/>
      <c r="TKW130" s="43"/>
      <c r="TKX130" s="43"/>
      <c r="TKY130" s="43"/>
      <c r="TKZ130" s="43"/>
      <c r="TLA130" s="43"/>
      <c r="TLB130" s="43"/>
      <c r="TLC130" s="43"/>
      <c r="TLD130" s="43"/>
      <c r="TLE130" s="43"/>
      <c r="TLF130" s="43"/>
      <c r="TLG130" s="43"/>
      <c r="TLH130" s="43"/>
      <c r="TLI130" s="43"/>
      <c r="TLJ130" s="43"/>
      <c r="TLK130" s="43"/>
      <c r="TLL130" s="43"/>
      <c r="TLM130" s="43"/>
      <c r="TLN130" s="43"/>
      <c r="TLO130" s="43"/>
      <c r="TLP130" s="43"/>
      <c r="TLQ130" s="43"/>
      <c r="TLR130" s="43"/>
      <c r="TLS130" s="43"/>
      <c r="TLT130" s="43"/>
      <c r="TLU130" s="43"/>
      <c r="TLV130" s="43"/>
      <c r="TLW130" s="43"/>
      <c r="TLX130" s="43"/>
      <c r="TLY130" s="43"/>
      <c r="TLZ130" s="43"/>
      <c r="TMA130" s="43"/>
      <c r="TMB130" s="43"/>
      <c r="TMC130" s="43"/>
      <c r="TMD130" s="43"/>
      <c r="TME130" s="43"/>
      <c r="TMF130" s="43"/>
      <c r="TMG130" s="43"/>
      <c r="TMH130" s="43"/>
      <c r="TMI130" s="43"/>
      <c r="TMJ130" s="43"/>
      <c r="TMK130" s="43"/>
      <c r="TML130" s="43"/>
      <c r="TMM130" s="43"/>
      <c r="TMN130" s="43"/>
      <c r="TMO130" s="43"/>
      <c r="TMP130" s="43"/>
      <c r="TMQ130" s="43"/>
      <c r="TMR130" s="43"/>
      <c r="TMS130" s="43"/>
      <c r="TMT130" s="43"/>
      <c r="TMU130" s="43"/>
      <c r="TMV130" s="43"/>
      <c r="TMW130" s="43"/>
      <c r="TMX130" s="43"/>
      <c r="TMY130" s="43"/>
      <c r="TMZ130" s="43"/>
      <c r="TNA130" s="43"/>
      <c r="TNB130" s="43"/>
      <c r="TNC130" s="43"/>
      <c r="TND130" s="43"/>
      <c r="TNE130" s="43"/>
      <c r="TNF130" s="43"/>
      <c r="TNG130" s="43"/>
      <c r="TNH130" s="43"/>
      <c r="TNI130" s="43"/>
      <c r="TNJ130" s="43"/>
      <c r="TNK130" s="43"/>
      <c r="TNL130" s="43"/>
      <c r="TNM130" s="43"/>
      <c r="TNN130" s="43"/>
      <c r="TNO130" s="43"/>
      <c r="TNP130" s="43"/>
      <c r="TNQ130" s="43"/>
      <c r="TNR130" s="43"/>
      <c r="TNS130" s="43"/>
      <c r="TNT130" s="43"/>
      <c r="TNU130" s="43"/>
      <c r="TNV130" s="43"/>
      <c r="TNW130" s="43"/>
      <c r="TNX130" s="43"/>
      <c r="TNY130" s="43"/>
      <c r="TNZ130" s="43"/>
      <c r="TOA130" s="43"/>
      <c r="TOB130" s="43"/>
      <c r="TOC130" s="43"/>
      <c r="TOD130" s="43"/>
      <c r="TOE130" s="43"/>
      <c r="TOF130" s="43"/>
      <c r="TOG130" s="43"/>
      <c r="TOH130" s="43"/>
      <c r="TOI130" s="43"/>
      <c r="TOJ130" s="43"/>
      <c r="TOK130" s="43"/>
      <c r="TOL130" s="43"/>
      <c r="TOM130" s="43"/>
      <c r="TON130" s="43"/>
      <c r="TOO130" s="43"/>
      <c r="TOP130" s="43"/>
      <c r="TOQ130" s="43"/>
      <c r="TOR130" s="43"/>
      <c r="TOS130" s="43"/>
      <c r="TOT130" s="43"/>
      <c r="TOU130" s="43"/>
      <c r="TOV130" s="43"/>
      <c r="TOW130" s="43"/>
      <c r="TOX130" s="43"/>
      <c r="TOY130" s="43"/>
      <c r="TOZ130" s="43"/>
      <c r="TPA130" s="43"/>
      <c r="TPB130" s="43"/>
      <c r="TPC130" s="43"/>
      <c r="TPD130" s="43"/>
      <c r="TPE130" s="43"/>
      <c r="TPF130" s="43"/>
      <c r="TPG130" s="43"/>
      <c r="TPH130" s="43"/>
      <c r="TPI130" s="43"/>
      <c r="TPJ130" s="43"/>
      <c r="TPK130" s="43"/>
      <c r="TPL130" s="43"/>
      <c r="TPM130" s="43"/>
      <c r="TPN130" s="43"/>
      <c r="TPO130" s="43"/>
      <c r="TPP130" s="43"/>
      <c r="TPQ130" s="43"/>
      <c r="TPR130" s="43"/>
      <c r="TPS130" s="43"/>
      <c r="TPT130" s="43"/>
      <c r="TPU130" s="43"/>
      <c r="TPV130" s="43"/>
      <c r="TPW130" s="43"/>
      <c r="TPX130" s="43"/>
      <c r="TPY130" s="43"/>
      <c r="TPZ130" s="43"/>
      <c r="TQA130" s="43"/>
      <c r="TQB130" s="43"/>
      <c r="TQC130" s="43"/>
      <c r="TQD130" s="43"/>
      <c r="TQE130" s="43"/>
      <c r="TQF130" s="43"/>
      <c r="TQG130" s="43"/>
      <c r="TQH130" s="43"/>
      <c r="TQI130" s="43"/>
      <c r="TQJ130" s="43"/>
      <c r="TQK130" s="43"/>
      <c r="TQL130" s="43"/>
      <c r="TQM130" s="43"/>
      <c r="TQN130" s="43"/>
      <c r="TQO130" s="43"/>
      <c r="TQP130" s="43"/>
      <c r="TQQ130" s="43"/>
      <c r="TQR130" s="43"/>
      <c r="TQS130" s="43"/>
      <c r="TQT130" s="43"/>
      <c r="TQU130" s="43"/>
      <c r="TQV130" s="43"/>
      <c r="TQW130" s="43"/>
      <c r="TQX130" s="43"/>
      <c r="TQY130" s="43"/>
      <c r="TQZ130" s="43"/>
      <c r="TRA130" s="43"/>
      <c r="TRB130" s="43"/>
      <c r="TRC130" s="43"/>
      <c r="TRD130" s="43"/>
      <c r="TRE130" s="43"/>
      <c r="TRF130" s="43"/>
      <c r="TRG130" s="43"/>
      <c r="TRH130" s="43"/>
      <c r="TRI130" s="43"/>
      <c r="TRJ130" s="43"/>
      <c r="TRK130" s="43"/>
      <c r="TRL130" s="43"/>
      <c r="TRM130" s="43"/>
      <c r="TRN130" s="43"/>
      <c r="TRO130" s="43"/>
      <c r="TRP130" s="43"/>
      <c r="TRQ130" s="43"/>
      <c r="TRR130" s="43"/>
      <c r="TRS130" s="43"/>
      <c r="TRT130" s="43"/>
      <c r="TRU130" s="43"/>
      <c r="TRV130" s="43"/>
      <c r="TRW130" s="43"/>
      <c r="TRX130" s="43"/>
      <c r="TRY130" s="43"/>
      <c r="TRZ130" s="43"/>
      <c r="TSA130" s="43"/>
      <c r="TSB130" s="43"/>
      <c r="TSC130" s="43"/>
      <c r="TSD130" s="43"/>
      <c r="TSE130" s="43"/>
      <c r="TSF130" s="43"/>
      <c r="TSG130" s="43"/>
      <c r="TSH130" s="43"/>
      <c r="TSI130" s="43"/>
      <c r="TSJ130" s="43"/>
      <c r="TSK130" s="43"/>
      <c r="TSL130" s="43"/>
      <c r="TSM130" s="43"/>
      <c r="TSN130" s="43"/>
      <c r="TSO130" s="43"/>
      <c r="TSP130" s="43"/>
      <c r="TSQ130" s="43"/>
      <c r="TSR130" s="43"/>
      <c r="TSS130" s="43"/>
      <c r="TST130" s="43"/>
      <c r="TSU130" s="43"/>
      <c r="TSV130" s="43"/>
      <c r="TSW130" s="43"/>
      <c r="TSX130" s="43"/>
      <c r="TSY130" s="43"/>
      <c r="TSZ130" s="43"/>
      <c r="TTA130" s="43"/>
      <c r="TTB130" s="43"/>
      <c r="TTC130" s="43"/>
      <c r="TTD130" s="43"/>
      <c r="TTE130" s="43"/>
      <c r="TTF130" s="43"/>
      <c r="TTG130" s="43"/>
      <c r="TTH130" s="43"/>
      <c r="TTI130" s="43"/>
      <c r="TTJ130" s="43"/>
      <c r="TTK130" s="43"/>
      <c r="TTL130" s="43"/>
      <c r="TTM130" s="43"/>
      <c r="TTN130" s="43"/>
      <c r="TTO130" s="43"/>
      <c r="TTP130" s="43"/>
      <c r="TTQ130" s="43"/>
      <c r="TTR130" s="43"/>
      <c r="TTS130" s="43"/>
      <c r="TTT130" s="43"/>
      <c r="TTU130" s="43"/>
      <c r="TTV130" s="43"/>
      <c r="TTW130" s="43"/>
      <c r="TTX130" s="43"/>
      <c r="TTY130" s="43"/>
      <c r="TTZ130" s="43"/>
      <c r="TUA130" s="43"/>
      <c r="TUB130" s="43"/>
      <c r="TUC130" s="43"/>
      <c r="TUD130" s="43"/>
      <c r="TUE130" s="43"/>
      <c r="TUF130" s="43"/>
      <c r="TUG130" s="43"/>
      <c r="TUH130" s="43"/>
      <c r="TUI130" s="43"/>
      <c r="TUJ130" s="43"/>
      <c r="TUK130" s="43"/>
      <c r="TUL130" s="43"/>
      <c r="TUM130" s="43"/>
      <c r="TUN130" s="43"/>
      <c r="TUO130" s="43"/>
      <c r="TUP130" s="43"/>
      <c r="TUQ130" s="43"/>
      <c r="TUR130" s="43"/>
      <c r="TUS130" s="43"/>
      <c r="TUT130" s="43"/>
      <c r="TUU130" s="43"/>
      <c r="TUV130" s="43"/>
      <c r="TUW130" s="43"/>
      <c r="TUX130" s="43"/>
      <c r="TUY130" s="43"/>
      <c r="TUZ130" s="43"/>
      <c r="TVA130" s="43"/>
      <c r="TVB130" s="43"/>
      <c r="TVC130" s="43"/>
      <c r="TVD130" s="43"/>
      <c r="TVE130" s="43"/>
      <c r="TVF130" s="43"/>
      <c r="TVG130" s="43"/>
      <c r="TVH130" s="43"/>
      <c r="TVI130" s="43"/>
      <c r="TVJ130" s="43"/>
      <c r="TVK130" s="43"/>
      <c r="TVL130" s="43"/>
      <c r="TVM130" s="43"/>
      <c r="TVN130" s="43"/>
      <c r="TVO130" s="43"/>
      <c r="TVP130" s="43"/>
      <c r="TVQ130" s="43"/>
      <c r="TVR130" s="43"/>
      <c r="TVS130" s="43"/>
      <c r="TVT130" s="43"/>
      <c r="TVU130" s="43"/>
      <c r="TVV130" s="43"/>
      <c r="TVW130" s="43"/>
      <c r="TVX130" s="43"/>
      <c r="TVY130" s="43"/>
      <c r="TVZ130" s="43"/>
      <c r="TWA130" s="43"/>
      <c r="TWB130" s="43"/>
      <c r="TWC130" s="43"/>
      <c r="TWD130" s="43"/>
      <c r="TWE130" s="43"/>
      <c r="TWF130" s="43"/>
      <c r="TWG130" s="43"/>
      <c r="TWH130" s="43"/>
      <c r="TWI130" s="43"/>
      <c r="TWJ130" s="43"/>
      <c r="TWK130" s="43"/>
      <c r="TWL130" s="43"/>
      <c r="TWM130" s="43"/>
      <c r="TWN130" s="43"/>
      <c r="TWO130" s="43"/>
      <c r="TWP130" s="43"/>
      <c r="TWQ130" s="43"/>
      <c r="TWR130" s="43"/>
      <c r="TWS130" s="43"/>
      <c r="TWT130" s="43"/>
      <c r="TWU130" s="43"/>
      <c r="TWV130" s="43"/>
      <c r="TWW130" s="43"/>
      <c r="TWX130" s="43"/>
      <c r="TWY130" s="43"/>
      <c r="TWZ130" s="43"/>
      <c r="TXA130" s="43"/>
      <c r="TXB130" s="43"/>
      <c r="TXC130" s="43"/>
      <c r="TXD130" s="43"/>
      <c r="TXE130" s="43"/>
      <c r="TXF130" s="43"/>
      <c r="TXG130" s="43"/>
      <c r="TXH130" s="43"/>
      <c r="TXI130" s="43"/>
      <c r="TXJ130" s="43"/>
      <c r="TXK130" s="43"/>
      <c r="TXL130" s="43"/>
      <c r="TXM130" s="43"/>
      <c r="TXN130" s="43"/>
      <c r="TXO130" s="43"/>
      <c r="TXP130" s="43"/>
      <c r="TXQ130" s="43"/>
      <c r="TXR130" s="43"/>
      <c r="TXS130" s="43"/>
      <c r="TXT130" s="43"/>
      <c r="TXU130" s="43"/>
      <c r="TXV130" s="43"/>
      <c r="TXW130" s="43"/>
      <c r="TXX130" s="43"/>
      <c r="TXY130" s="43"/>
      <c r="TXZ130" s="43"/>
      <c r="TYA130" s="43"/>
      <c r="TYB130" s="43"/>
      <c r="TYC130" s="43"/>
      <c r="TYD130" s="43"/>
      <c r="TYE130" s="43"/>
      <c r="TYF130" s="43"/>
      <c r="TYG130" s="43"/>
      <c r="TYH130" s="43"/>
      <c r="TYI130" s="43"/>
      <c r="TYJ130" s="43"/>
      <c r="TYK130" s="43"/>
      <c r="TYL130" s="43"/>
      <c r="TYM130" s="43"/>
      <c r="TYN130" s="43"/>
      <c r="TYO130" s="43"/>
      <c r="TYP130" s="43"/>
      <c r="TYQ130" s="43"/>
      <c r="TYR130" s="43"/>
      <c r="TYS130" s="43"/>
      <c r="TYT130" s="43"/>
      <c r="TYU130" s="43"/>
      <c r="TYV130" s="43"/>
      <c r="TYW130" s="43"/>
      <c r="TYX130" s="43"/>
      <c r="TYY130" s="43"/>
      <c r="TYZ130" s="43"/>
      <c r="TZA130" s="43"/>
      <c r="TZB130" s="43"/>
      <c r="TZC130" s="43"/>
      <c r="TZD130" s="43"/>
      <c r="TZE130" s="43"/>
      <c r="TZF130" s="43"/>
      <c r="TZG130" s="43"/>
      <c r="TZH130" s="43"/>
      <c r="TZI130" s="43"/>
      <c r="TZJ130" s="43"/>
      <c r="TZK130" s="43"/>
      <c r="TZL130" s="43"/>
      <c r="TZM130" s="43"/>
      <c r="TZN130" s="43"/>
      <c r="TZO130" s="43"/>
      <c r="TZP130" s="43"/>
      <c r="TZQ130" s="43"/>
      <c r="TZR130" s="43"/>
      <c r="TZS130" s="43"/>
      <c r="TZT130" s="43"/>
      <c r="TZU130" s="43"/>
      <c r="TZV130" s="43"/>
      <c r="TZW130" s="43"/>
      <c r="TZX130" s="43"/>
      <c r="TZY130" s="43"/>
      <c r="TZZ130" s="43"/>
      <c r="UAA130" s="43"/>
      <c r="UAB130" s="43"/>
      <c r="UAC130" s="43"/>
      <c r="UAD130" s="43"/>
      <c r="UAE130" s="43"/>
      <c r="UAF130" s="43"/>
      <c r="UAG130" s="43"/>
      <c r="UAH130" s="43"/>
      <c r="UAI130" s="43"/>
      <c r="UAJ130" s="43"/>
      <c r="UAK130" s="43"/>
      <c r="UAL130" s="43"/>
      <c r="UAM130" s="43"/>
      <c r="UAN130" s="43"/>
      <c r="UAO130" s="43"/>
      <c r="UAP130" s="43"/>
      <c r="UAQ130" s="43"/>
      <c r="UAR130" s="43"/>
      <c r="UAS130" s="43"/>
      <c r="UAT130" s="43"/>
      <c r="UAU130" s="43"/>
      <c r="UAV130" s="43"/>
      <c r="UAW130" s="43"/>
      <c r="UAX130" s="43"/>
      <c r="UAY130" s="43"/>
      <c r="UAZ130" s="43"/>
      <c r="UBA130" s="43"/>
      <c r="UBB130" s="43"/>
      <c r="UBC130" s="43"/>
      <c r="UBD130" s="43"/>
      <c r="UBE130" s="43"/>
      <c r="UBF130" s="43"/>
      <c r="UBG130" s="43"/>
      <c r="UBH130" s="43"/>
      <c r="UBI130" s="43"/>
      <c r="UBJ130" s="43"/>
      <c r="UBK130" s="43"/>
      <c r="UBL130" s="43"/>
      <c r="UBM130" s="43"/>
      <c r="UBN130" s="43"/>
      <c r="UBO130" s="43"/>
      <c r="UBP130" s="43"/>
      <c r="UBQ130" s="43"/>
      <c r="UBR130" s="43"/>
      <c r="UBS130" s="43"/>
      <c r="UBT130" s="43"/>
      <c r="UBU130" s="43"/>
      <c r="UBV130" s="43"/>
      <c r="UBW130" s="43"/>
      <c r="UBX130" s="43"/>
      <c r="UBY130" s="43"/>
      <c r="UBZ130" s="43"/>
      <c r="UCA130" s="43"/>
      <c r="UCB130" s="43"/>
      <c r="UCC130" s="43"/>
      <c r="UCD130" s="43"/>
      <c r="UCE130" s="43"/>
      <c r="UCF130" s="43"/>
      <c r="UCG130" s="43"/>
      <c r="UCH130" s="43"/>
      <c r="UCI130" s="43"/>
      <c r="UCJ130" s="43"/>
      <c r="UCK130" s="43"/>
      <c r="UCL130" s="43"/>
      <c r="UCM130" s="43"/>
      <c r="UCN130" s="43"/>
      <c r="UCO130" s="43"/>
      <c r="UCP130" s="43"/>
      <c r="UCQ130" s="43"/>
      <c r="UCR130" s="43"/>
      <c r="UCS130" s="43"/>
      <c r="UCT130" s="43"/>
      <c r="UCU130" s="43"/>
      <c r="UCV130" s="43"/>
      <c r="UCW130" s="43"/>
      <c r="UCX130" s="43"/>
      <c r="UCY130" s="43"/>
      <c r="UCZ130" s="43"/>
      <c r="UDA130" s="43"/>
      <c r="UDB130" s="43"/>
      <c r="UDC130" s="43"/>
      <c r="UDD130" s="43"/>
      <c r="UDE130" s="43"/>
      <c r="UDF130" s="43"/>
      <c r="UDG130" s="43"/>
      <c r="UDH130" s="43"/>
      <c r="UDI130" s="43"/>
      <c r="UDJ130" s="43"/>
      <c r="UDK130" s="43"/>
      <c r="UDL130" s="43"/>
      <c r="UDM130" s="43"/>
      <c r="UDN130" s="43"/>
      <c r="UDO130" s="43"/>
      <c r="UDP130" s="43"/>
      <c r="UDQ130" s="43"/>
      <c r="UDR130" s="43"/>
      <c r="UDS130" s="43"/>
      <c r="UDT130" s="43"/>
      <c r="UDU130" s="43"/>
      <c r="UDV130" s="43"/>
      <c r="UDW130" s="43"/>
      <c r="UDX130" s="43"/>
      <c r="UDY130" s="43"/>
      <c r="UDZ130" s="43"/>
      <c r="UEA130" s="43"/>
      <c r="UEB130" s="43"/>
      <c r="UEC130" s="43"/>
      <c r="UED130" s="43"/>
      <c r="UEE130" s="43"/>
      <c r="UEF130" s="43"/>
      <c r="UEG130" s="43"/>
      <c r="UEH130" s="43"/>
      <c r="UEI130" s="43"/>
      <c r="UEJ130" s="43"/>
      <c r="UEK130" s="43"/>
      <c r="UEL130" s="43"/>
      <c r="UEM130" s="43"/>
      <c r="UEN130" s="43"/>
      <c r="UEO130" s="43"/>
      <c r="UEP130" s="43"/>
      <c r="UEQ130" s="43"/>
      <c r="UER130" s="43"/>
      <c r="UES130" s="43"/>
      <c r="UET130" s="43"/>
      <c r="UEU130" s="43"/>
      <c r="UEV130" s="43"/>
      <c r="UEW130" s="43"/>
      <c r="UEX130" s="43"/>
      <c r="UEY130" s="43"/>
      <c r="UEZ130" s="43"/>
      <c r="UFA130" s="43"/>
      <c r="UFB130" s="43"/>
      <c r="UFC130" s="43"/>
      <c r="UFD130" s="43"/>
      <c r="UFE130" s="43"/>
      <c r="UFF130" s="43"/>
      <c r="UFG130" s="43"/>
      <c r="UFH130" s="43"/>
      <c r="UFI130" s="43"/>
      <c r="UFJ130" s="43"/>
      <c r="UFK130" s="43"/>
      <c r="UFL130" s="43"/>
      <c r="UFM130" s="43"/>
      <c r="UFN130" s="43"/>
      <c r="UFO130" s="43"/>
      <c r="UFP130" s="43"/>
      <c r="UFQ130" s="43"/>
      <c r="UFR130" s="43"/>
      <c r="UFS130" s="43"/>
      <c r="UFT130" s="43"/>
      <c r="UFU130" s="43"/>
      <c r="UFV130" s="43"/>
      <c r="UFW130" s="43"/>
      <c r="UFX130" s="43"/>
      <c r="UFY130" s="43"/>
      <c r="UFZ130" s="43"/>
      <c r="UGA130" s="43"/>
      <c r="UGB130" s="43"/>
      <c r="UGC130" s="43"/>
      <c r="UGD130" s="43"/>
      <c r="UGE130" s="43"/>
      <c r="UGF130" s="43"/>
      <c r="UGG130" s="43"/>
      <c r="UGH130" s="43"/>
      <c r="UGI130" s="43"/>
      <c r="UGJ130" s="43"/>
      <c r="UGK130" s="43"/>
      <c r="UGL130" s="43"/>
      <c r="UGM130" s="43"/>
      <c r="UGN130" s="43"/>
      <c r="UGO130" s="43"/>
      <c r="UGP130" s="43"/>
      <c r="UGQ130" s="43"/>
      <c r="UGR130" s="43"/>
      <c r="UGS130" s="43"/>
      <c r="UGT130" s="43"/>
      <c r="UGU130" s="43"/>
      <c r="UGV130" s="43"/>
      <c r="UGW130" s="43"/>
      <c r="UGX130" s="43"/>
      <c r="UGY130" s="43"/>
      <c r="UGZ130" s="43"/>
      <c r="UHA130" s="43"/>
      <c r="UHB130" s="43"/>
      <c r="UHC130" s="43"/>
      <c r="UHD130" s="43"/>
      <c r="UHE130" s="43"/>
      <c r="UHF130" s="43"/>
      <c r="UHG130" s="43"/>
      <c r="UHH130" s="43"/>
      <c r="UHI130" s="43"/>
      <c r="UHJ130" s="43"/>
      <c r="UHK130" s="43"/>
      <c r="UHL130" s="43"/>
      <c r="UHM130" s="43"/>
      <c r="UHN130" s="43"/>
      <c r="UHO130" s="43"/>
      <c r="UHP130" s="43"/>
      <c r="UHQ130" s="43"/>
      <c r="UHR130" s="43"/>
      <c r="UHS130" s="43"/>
      <c r="UHT130" s="43"/>
      <c r="UHU130" s="43"/>
      <c r="UHV130" s="43"/>
      <c r="UHW130" s="43"/>
      <c r="UHX130" s="43"/>
      <c r="UHY130" s="43"/>
      <c r="UHZ130" s="43"/>
      <c r="UIA130" s="43"/>
      <c r="UIB130" s="43"/>
      <c r="UIC130" s="43"/>
      <c r="UID130" s="43"/>
      <c r="UIE130" s="43"/>
      <c r="UIF130" s="43"/>
      <c r="UIG130" s="43"/>
      <c r="UIH130" s="43"/>
      <c r="UII130" s="43"/>
      <c r="UIJ130" s="43"/>
      <c r="UIK130" s="43"/>
      <c r="UIL130" s="43"/>
      <c r="UIM130" s="43"/>
      <c r="UIN130" s="43"/>
      <c r="UIO130" s="43"/>
      <c r="UIP130" s="43"/>
      <c r="UIQ130" s="43"/>
      <c r="UIR130" s="43"/>
      <c r="UIS130" s="43"/>
      <c r="UIT130" s="43"/>
      <c r="UIU130" s="43"/>
      <c r="UIV130" s="43"/>
      <c r="UIW130" s="43"/>
      <c r="UIX130" s="43"/>
      <c r="UIY130" s="43"/>
      <c r="UIZ130" s="43"/>
      <c r="UJA130" s="43"/>
      <c r="UJB130" s="43"/>
      <c r="UJC130" s="43"/>
      <c r="UJD130" s="43"/>
      <c r="UJE130" s="43"/>
      <c r="UJF130" s="43"/>
      <c r="UJG130" s="43"/>
      <c r="UJH130" s="43"/>
      <c r="UJI130" s="43"/>
      <c r="UJJ130" s="43"/>
      <c r="UJK130" s="43"/>
      <c r="UJL130" s="43"/>
      <c r="UJM130" s="43"/>
      <c r="UJN130" s="43"/>
      <c r="UJO130" s="43"/>
      <c r="UJP130" s="43"/>
      <c r="UJQ130" s="43"/>
      <c r="UJR130" s="43"/>
      <c r="UJS130" s="43"/>
      <c r="UJT130" s="43"/>
      <c r="UJU130" s="43"/>
      <c r="UJV130" s="43"/>
      <c r="UJW130" s="43"/>
      <c r="UJX130" s="43"/>
      <c r="UJY130" s="43"/>
      <c r="UJZ130" s="43"/>
      <c r="UKA130" s="43"/>
      <c r="UKB130" s="43"/>
      <c r="UKC130" s="43"/>
      <c r="UKD130" s="43"/>
      <c r="UKE130" s="43"/>
      <c r="UKF130" s="43"/>
      <c r="UKG130" s="43"/>
      <c r="UKH130" s="43"/>
      <c r="UKI130" s="43"/>
      <c r="UKJ130" s="43"/>
      <c r="UKK130" s="43"/>
      <c r="UKL130" s="43"/>
      <c r="UKM130" s="43"/>
      <c r="UKN130" s="43"/>
      <c r="UKO130" s="43"/>
      <c r="UKP130" s="43"/>
      <c r="UKQ130" s="43"/>
      <c r="UKR130" s="43"/>
      <c r="UKS130" s="43"/>
      <c r="UKT130" s="43"/>
      <c r="UKU130" s="43"/>
      <c r="UKV130" s="43"/>
      <c r="UKW130" s="43"/>
      <c r="UKX130" s="43"/>
      <c r="UKY130" s="43"/>
      <c r="UKZ130" s="43"/>
      <c r="ULA130" s="43"/>
      <c r="ULB130" s="43"/>
      <c r="ULC130" s="43"/>
      <c r="ULD130" s="43"/>
      <c r="ULE130" s="43"/>
      <c r="ULF130" s="43"/>
      <c r="ULG130" s="43"/>
      <c r="ULH130" s="43"/>
      <c r="ULI130" s="43"/>
      <c r="ULJ130" s="43"/>
      <c r="ULK130" s="43"/>
      <c r="ULL130" s="43"/>
      <c r="ULM130" s="43"/>
      <c r="ULN130" s="43"/>
      <c r="ULO130" s="43"/>
      <c r="ULP130" s="43"/>
      <c r="ULQ130" s="43"/>
      <c r="ULR130" s="43"/>
      <c r="ULS130" s="43"/>
      <c r="ULT130" s="43"/>
      <c r="ULU130" s="43"/>
      <c r="ULV130" s="43"/>
      <c r="ULW130" s="43"/>
      <c r="ULX130" s="43"/>
      <c r="ULY130" s="43"/>
      <c r="ULZ130" s="43"/>
      <c r="UMA130" s="43"/>
      <c r="UMB130" s="43"/>
      <c r="UMC130" s="43"/>
      <c r="UMD130" s="43"/>
      <c r="UME130" s="43"/>
      <c r="UMF130" s="43"/>
      <c r="UMG130" s="43"/>
      <c r="UMH130" s="43"/>
      <c r="UMI130" s="43"/>
      <c r="UMJ130" s="43"/>
      <c r="UMK130" s="43"/>
      <c r="UML130" s="43"/>
      <c r="UMM130" s="43"/>
      <c r="UMN130" s="43"/>
      <c r="UMO130" s="43"/>
      <c r="UMP130" s="43"/>
      <c r="UMQ130" s="43"/>
      <c r="UMR130" s="43"/>
      <c r="UMS130" s="43"/>
      <c r="UMT130" s="43"/>
      <c r="UMU130" s="43"/>
      <c r="UMV130" s="43"/>
      <c r="UMW130" s="43"/>
      <c r="UMX130" s="43"/>
      <c r="UMY130" s="43"/>
      <c r="UMZ130" s="43"/>
      <c r="UNA130" s="43"/>
      <c r="UNB130" s="43"/>
      <c r="UNC130" s="43"/>
      <c r="UND130" s="43"/>
      <c r="UNE130" s="43"/>
      <c r="UNF130" s="43"/>
      <c r="UNG130" s="43"/>
      <c r="UNH130" s="43"/>
      <c r="UNI130" s="43"/>
      <c r="UNJ130" s="43"/>
      <c r="UNK130" s="43"/>
      <c r="UNL130" s="43"/>
      <c r="UNM130" s="43"/>
      <c r="UNN130" s="43"/>
      <c r="UNO130" s="43"/>
      <c r="UNP130" s="43"/>
      <c r="UNQ130" s="43"/>
      <c r="UNR130" s="43"/>
      <c r="UNS130" s="43"/>
      <c r="UNT130" s="43"/>
      <c r="UNU130" s="43"/>
      <c r="UNV130" s="43"/>
      <c r="UNW130" s="43"/>
      <c r="UNX130" s="43"/>
      <c r="UNY130" s="43"/>
      <c r="UNZ130" s="43"/>
      <c r="UOA130" s="43"/>
      <c r="UOB130" s="43"/>
      <c r="UOC130" s="43"/>
      <c r="UOD130" s="43"/>
      <c r="UOE130" s="43"/>
      <c r="UOF130" s="43"/>
      <c r="UOG130" s="43"/>
      <c r="UOH130" s="43"/>
      <c r="UOI130" s="43"/>
      <c r="UOJ130" s="43"/>
      <c r="UOK130" s="43"/>
      <c r="UOL130" s="43"/>
      <c r="UOM130" s="43"/>
      <c r="UON130" s="43"/>
      <c r="UOO130" s="43"/>
      <c r="UOP130" s="43"/>
      <c r="UOQ130" s="43"/>
      <c r="UOR130" s="43"/>
      <c r="UOS130" s="43"/>
      <c r="UOT130" s="43"/>
      <c r="UOU130" s="43"/>
      <c r="UOV130" s="43"/>
      <c r="UOW130" s="43"/>
      <c r="UOX130" s="43"/>
      <c r="UOY130" s="43"/>
      <c r="UOZ130" s="43"/>
      <c r="UPA130" s="43"/>
      <c r="UPB130" s="43"/>
      <c r="UPC130" s="43"/>
      <c r="UPD130" s="43"/>
      <c r="UPE130" s="43"/>
      <c r="UPF130" s="43"/>
      <c r="UPG130" s="43"/>
      <c r="UPH130" s="43"/>
      <c r="UPI130" s="43"/>
      <c r="UPJ130" s="43"/>
      <c r="UPK130" s="43"/>
      <c r="UPL130" s="43"/>
      <c r="UPM130" s="43"/>
      <c r="UPN130" s="43"/>
      <c r="UPO130" s="43"/>
      <c r="UPP130" s="43"/>
      <c r="UPQ130" s="43"/>
      <c r="UPR130" s="43"/>
      <c r="UPS130" s="43"/>
      <c r="UPT130" s="43"/>
      <c r="UPU130" s="43"/>
      <c r="UPV130" s="43"/>
      <c r="UPW130" s="43"/>
      <c r="UPX130" s="43"/>
      <c r="UPY130" s="43"/>
      <c r="UPZ130" s="43"/>
      <c r="UQA130" s="43"/>
      <c r="UQB130" s="43"/>
      <c r="UQC130" s="43"/>
      <c r="UQD130" s="43"/>
      <c r="UQE130" s="43"/>
      <c r="UQF130" s="43"/>
      <c r="UQG130" s="43"/>
      <c r="UQH130" s="43"/>
      <c r="UQI130" s="43"/>
      <c r="UQJ130" s="43"/>
      <c r="UQK130" s="43"/>
      <c r="UQL130" s="43"/>
      <c r="UQM130" s="43"/>
      <c r="UQN130" s="43"/>
      <c r="UQO130" s="43"/>
      <c r="UQP130" s="43"/>
      <c r="UQQ130" s="43"/>
      <c r="UQR130" s="43"/>
      <c r="UQS130" s="43"/>
      <c r="UQT130" s="43"/>
      <c r="UQU130" s="43"/>
      <c r="UQV130" s="43"/>
      <c r="UQW130" s="43"/>
      <c r="UQX130" s="43"/>
      <c r="UQY130" s="43"/>
      <c r="UQZ130" s="43"/>
      <c r="URA130" s="43"/>
      <c r="URB130" s="43"/>
      <c r="URC130" s="43"/>
      <c r="URD130" s="43"/>
      <c r="URE130" s="43"/>
      <c r="URF130" s="43"/>
      <c r="URG130" s="43"/>
      <c r="URH130" s="43"/>
      <c r="URI130" s="43"/>
      <c r="URJ130" s="43"/>
      <c r="URK130" s="43"/>
      <c r="URL130" s="43"/>
      <c r="URM130" s="43"/>
      <c r="URN130" s="43"/>
      <c r="URO130" s="43"/>
      <c r="URP130" s="43"/>
      <c r="URQ130" s="43"/>
      <c r="URR130" s="43"/>
      <c r="URS130" s="43"/>
      <c r="URT130" s="43"/>
      <c r="URU130" s="43"/>
      <c r="URV130" s="43"/>
      <c r="URW130" s="43"/>
      <c r="URX130" s="43"/>
      <c r="URY130" s="43"/>
      <c r="URZ130" s="43"/>
      <c r="USA130" s="43"/>
      <c r="USB130" s="43"/>
      <c r="USC130" s="43"/>
      <c r="USD130" s="43"/>
      <c r="USE130" s="43"/>
      <c r="USF130" s="43"/>
      <c r="USG130" s="43"/>
      <c r="USH130" s="43"/>
      <c r="USI130" s="43"/>
      <c r="USJ130" s="43"/>
      <c r="USK130" s="43"/>
      <c r="USL130" s="43"/>
      <c r="USM130" s="43"/>
      <c r="USN130" s="43"/>
      <c r="USO130" s="43"/>
      <c r="USP130" s="43"/>
      <c r="USQ130" s="43"/>
      <c r="USR130" s="43"/>
      <c r="USS130" s="43"/>
      <c r="UST130" s="43"/>
      <c r="USU130" s="43"/>
      <c r="USV130" s="43"/>
      <c r="USW130" s="43"/>
      <c r="USX130" s="43"/>
      <c r="USY130" s="43"/>
      <c r="USZ130" s="43"/>
      <c r="UTA130" s="43"/>
      <c r="UTB130" s="43"/>
      <c r="UTC130" s="43"/>
      <c r="UTD130" s="43"/>
      <c r="UTE130" s="43"/>
      <c r="UTF130" s="43"/>
      <c r="UTG130" s="43"/>
      <c r="UTH130" s="43"/>
      <c r="UTI130" s="43"/>
      <c r="UTJ130" s="43"/>
      <c r="UTK130" s="43"/>
      <c r="UTL130" s="43"/>
      <c r="UTM130" s="43"/>
      <c r="UTN130" s="43"/>
      <c r="UTO130" s="43"/>
      <c r="UTP130" s="43"/>
      <c r="UTQ130" s="43"/>
      <c r="UTR130" s="43"/>
      <c r="UTS130" s="43"/>
      <c r="UTT130" s="43"/>
      <c r="UTU130" s="43"/>
      <c r="UTV130" s="43"/>
      <c r="UTW130" s="43"/>
      <c r="UTX130" s="43"/>
      <c r="UTY130" s="43"/>
      <c r="UTZ130" s="43"/>
      <c r="UUA130" s="43"/>
      <c r="UUB130" s="43"/>
      <c r="UUC130" s="43"/>
      <c r="UUD130" s="43"/>
      <c r="UUE130" s="43"/>
      <c r="UUF130" s="43"/>
      <c r="UUG130" s="43"/>
      <c r="UUH130" s="43"/>
      <c r="UUI130" s="43"/>
      <c r="UUJ130" s="43"/>
      <c r="UUK130" s="43"/>
      <c r="UUL130" s="43"/>
      <c r="UUM130" s="43"/>
      <c r="UUN130" s="43"/>
      <c r="UUO130" s="43"/>
      <c r="UUP130" s="43"/>
      <c r="UUQ130" s="43"/>
      <c r="UUR130" s="43"/>
      <c r="UUS130" s="43"/>
      <c r="UUT130" s="43"/>
      <c r="UUU130" s="43"/>
      <c r="UUV130" s="43"/>
      <c r="UUW130" s="43"/>
      <c r="UUX130" s="43"/>
      <c r="UUY130" s="43"/>
      <c r="UUZ130" s="43"/>
      <c r="UVA130" s="43"/>
      <c r="UVB130" s="43"/>
      <c r="UVC130" s="43"/>
      <c r="UVD130" s="43"/>
      <c r="UVE130" s="43"/>
      <c r="UVF130" s="43"/>
      <c r="UVG130" s="43"/>
      <c r="UVH130" s="43"/>
      <c r="UVI130" s="43"/>
      <c r="UVJ130" s="43"/>
      <c r="UVK130" s="43"/>
      <c r="UVL130" s="43"/>
      <c r="UVM130" s="43"/>
      <c r="UVN130" s="43"/>
      <c r="UVO130" s="43"/>
      <c r="UVP130" s="43"/>
      <c r="UVQ130" s="43"/>
      <c r="UVR130" s="43"/>
      <c r="UVS130" s="43"/>
      <c r="UVT130" s="43"/>
      <c r="UVU130" s="43"/>
      <c r="UVV130" s="43"/>
      <c r="UVW130" s="43"/>
      <c r="UVX130" s="43"/>
      <c r="UVY130" s="43"/>
      <c r="UVZ130" s="43"/>
      <c r="UWA130" s="43"/>
      <c r="UWB130" s="43"/>
      <c r="UWC130" s="43"/>
      <c r="UWD130" s="43"/>
      <c r="UWE130" s="43"/>
      <c r="UWF130" s="43"/>
      <c r="UWG130" s="43"/>
      <c r="UWH130" s="43"/>
      <c r="UWI130" s="43"/>
      <c r="UWJ130" s="43"/>
      <c r="UWK130" s="43"/>
      <c r="UWL130" s="43"/>
      <c r="UWM130" s="43"/>
      <c r="UWN130" s="43"/>
      <c r="UWO130" s="43"/>
      <c r="UWP130" s="43"/>
      <c r="UWQ130" s="43"/>
      <c r="UWR130" s="43"/>
      <c r="UWS130" s="43"/>
      <c r="UWT130" s="43"/>
      <c r="UWU130" s="43"/>
      <c r="UWV130" s="43"/>
      <c r="UWW130" s="43"/>
      <c r="UWX130" s="43"/>
      <c r="UWY130" s="43"/>
      <c r="UWZ130" s="43"/>
      <c r="UXA130" s="43"/>
      <c r="UXB130" s="43"/>
      <c r="UXC130" s="43"/>
      <c r="UXD130" s="43"/>
      <c r="UXE130" s="43"/>
      <c r="UXF130" s="43"/>
      <c r="UXG130" s="43"/>
      <c r="UXH130" s="43"/>
      <c r="UXI130" s="43"/>
      <c r="UXJ130" s="43"/>
      <c r="UXK130" s="43"/>
      <c r="UXL130" s="43"/>
      <c r="UXM130" s="43"/>
      <c r="UXN130" s="43"/>
      <c r="UXO130" s="43"/>
      <c r="UXP130" s="43"/>
      <c r="UXQ130" s="43"/>
      <c r="UXR130" s="43"/>
      <c r="UXS130" s="43"/>
      <c r="UXT130" s="43"/>
      <c r="UXU130" s="43"/>
      <c r="UXV130" s="43"/>
      <c r="UXW130" s="43"/>
      <c r="UXX130" s="43"/>
      <c r="UXY130" s="43"/>
      <c r="UXZ130" s="43"/>
      <c r="UYA130" s="43"/>
      <c r="UYB130" s="43"/>
      <c r="UYC130" s="43"/>
      <c r="UYD130" s="43"/>
      <c r="UYE130" s="43"/>
      <c r="UYF130" s="43"/>
      <c r="UYG130" s="43"/>
      <c r="UYH130" s="43"/>
      <c r="UYI130" s="43"/>
      <c r="UYJ130" s="43"/>
      <c r="UYK130" s="43"/>
      <c r="UYL130" s="43"/>
      <c r="UYM130" s="43"/>
      <c r="UYN130" s="43"/>
      <c r="UYO130" s="43"/>
      <c r="UYP130" s="43"/>
      <c r="UYQ130" s="43"/>
      <c r="UYR130" s="43"/>
      <c r="UYS130" s="43"/>
      <c r="UYT130" s="43"/>
      <c r="UYU130" s="43"/>
      <c r="UYV130" s="43"/>
      <c r="UYW130" s="43"/>
      <c r="UYX130" s="43"/>
      <c r="UYY130" s="43"/>
      <c r="UYZ130" s="43"/>
      <c r="UZA130" s="43"/>
      <c r="UZB130" s="43"/>
      <c r="UZC130" s="43"/>
      <c r="UZD130" s="43"/>
      <c r="UZE130" s="43"/>
      <c r="UZF130" s="43"/>
      <c r="UZG130" s="43"/>
      <c r="UZH130" s="43"/>
      <c r="UZI130" s="43"/>
      <c r="UZJ130" s="43"/>
      <c r="UZK130" s="43"/>
      <c r="UZL130" s="43"/>
      <c r="UZM130" s="43"/>
      <c r="UZN130" s="43"/>
      <c r="UZO130" s="43"/>
      <c r="UZP130" s="43"/>
      <c r="UZQ130" s="43"/>
      <c r="UZR130" s="43"/>
      <c r="UZS130" s="43"/>
      <c r="UZT130" s="43"/>
      <c r="UZU130" s="43"/>
      <c r="UZV130" s="43"/>
      <c r="UZW130" s="43"/>
      <c r="UZX130" s="43"/>
      <c r="UZY130" s="43"/>
      <c r="UZZ130" s="43"/>
      <c r="VAA130" s="43"/>
      <c r="VAB130" s="43"/>
      <c r="VAC130" s="43"/>
      <c r="VAD130" s="43"/>
      <c r="VAE130" s="43"/>
      <c r="VAF130" s="43"/>
      <c r="VAG130" s="43"/>
      <c r="VAH130" s="43"/>
      <c r="VAI130" s="43"/>
      <c r="VAJ130" s="43"/>
      <c r="VAK130" s="43"/>
      <c r="VAL130" s="43"/>
      <c r="VAM130" s="43"/>
      <c r="VAN130" s="43"/>
      <c r="VAO130" s="43"/>
      <c r="VAP130" s="43"/>
      <c r="VAQ130" s="43"/>
      <c r="VAR130" s="43"/>
      <c r="VAS130" s="43"/>
      <c r="VAT130" s="43"/>
      <c r="VAU130" s="43"/>
      <c r="VAV130" s="43"/>
      <c r="VAW130" s="43"/>
      <c r="VAX130" s="43"/>
      <c r="VAY130" s="43"/>
      <c r="VAZ130" s="43"/>
      <c r="VBA130" s="43"/>
      <c r="VBB130" s="43"/>
      <c r="VBC130" s="43"/>
      <c r="VBD130" s="43"/>
      <c r="VBE130" s="43"/>
      <c r="VBF130" s="43"/>
      <c r="VBG130" s="43"/>
      <c r="VBH130" s="43"/>
      <c r="VBI130" s="43"/>
      <c r="VBJ130" s="43"/>
      <c r="VBK130" s="43"/>
      <c r="VBL130" s="43"/>
      <c r="VBM130" s="43"/>
      <c r="VBN130" s="43"/>
      <c r="VBO130" s="43"/>
      <c r="VBP130" s="43"/>
      <c r="VBQ130" s="43"/>
      <c r="VBR130" s="43"/>
      <c r="VBS130" s="43"/>
      <c r="VBT130" s="43"/>
      <c r="VBU130" s="43"/>
      <c r="VBV130" s="43"/>
      <c r="VBW130" s="43"/>
      <c r="VBX130" s="43"/>
      <c r="VBY130" s="43"/>
      <c r="VBZ130" s="43"/>
      <c r="VCA130" s="43"/>
      <c r="VCB130" s="43"/>
      <c r="VCC130" s="43"/>
      <c r="VCD130" s="43"/>
      <c r="VCE130" s="43"/>
      <c r="VCF130" s="43"/>
      <c r="VCG130" s="43"/>
      <c r="VCH130" s="43"/>
      <c r="VCI130" s="43"/>
      <c r="VCJ130" s="43"/>
      <c r="VCK130" s="43"/>
      <c r="VCL130" s="43"/>
      <c r="VCM130" s="43"/>
      <c r="VCN130" s="43"/>
      <c r="VCO130" s="43"/>
      <c r="VCP130" s="43"/>
      <c r="VCQ130" s="43"/>
      <c r="VCR130" s="43"/>
      <c r="VCS130" s="43"/>
      <c r="VCT130" s="43"/>
      <c r="VCU130" s="43"/>
      <c r="VCV130" s="43"/>
      <c r="VCW130" s="43"/>
      <c r="VCX130" s="43"/>
      <c r="VCY130" s="43"/>
      <c r="VCZ130" s="43"/>
      <c r="VDA130" s="43"/>
      <c r="VDB130" s="43"/>
      <c r="VDC130" s="43"/>
      <c r="VDD130" s="43"/>
      <c r="VDE130" s="43"/>
      <c r="VDF130" s="43"/>
      <c r="VDG130" s="43"/>
      <c r="VDH130" s="43"/>
      <c r="VDI130" s="43"/>
      <c r="VDJ130" s="43"/>
      <c r="VDK130" s="43"/>
      <c r="VDL130" s="43"/>
      <c r="VDM130" s="43"/>
      <c r="VDN130" s="43"/>
      <c r="VDO130" s="43"/>
      <c r="VDP130" s="43"/>
      <c r="VDQ130" s="43"/>
      <c r="VDR130" s="43"/>
      <c r="VDS130" s="43"/>
      <c r="VDT130" s="43"/>
      <c r="VDU130" s="43"/>
      <c r="VDV130" s="43"/>
      <c r="VDW130" s="43"/>
      <c r="VDX130" s="43"/>
      <c r="VDY130" s="43"/>
      <c r="VDZ130" s="43"/>
      <c r="VEA130" s="43"/>
      <c r="VEB130" s="43"/>
      <c r="VEC130" s="43"/>
      <c r="VED130" s="43"/>
      <c r="VEE130" s="43"/>
      <c r="VEF130" s="43"/>
      <c r="VEG130" s="43"/>
      <c r="VEH130" s="43"/>
      <c r="VEI130" s="43"/>
      <c r="VEJ130" s="43"/>
      <c r="VEK130" s="43"/>
      <c r="VEL130" s="43"/>
      <c r="VEM130" s="43"/>
      <c r="VEN130" s="43"/>
      <c r="VEO130" s="43"/>
      <c r="VEP130" s="43"/>
      <c r="VEQ130" s="43"/>
      <c r="VER130" s="43"/>
      <c r="VES130" s="43"/>
      <c r="VET130" s="43"/>
      <c r="VEU130" s="43"/>
      <c r="VEV130" s="43"/>
      <c r="VEW130" s="43"/>
      <c r="VEX130" s="43"/>
      <c r="VEY130" s="43"/>
      <c r="VEZ130" s="43"/>
      <c r="VFA130" s="43"/>
      <c r="VFB130" s="43"/>
      <c r="VFC130" s="43"/>
      <c r="VFD130" s="43"/>
      <c r="VFE130" s="43"/>
      <c r="VFF130" s="43"/>
      <c r="VFG130" s="43"/>
      <c r="VFH130" s="43"/>
      <c r="VFI130" s="43"/>
      <c r="VFJ130" s="43"/>
      <c r="VFK130" s="43"/>
      <c r="VFL130" s="43"/>
      <c r="VFM130" s="43"/>
      <c r="VFN130" s="43"/>
      <c r="VFO130" s="43"/>
      <c r="VFP130" s="43"/>
      <c r="VFQ130" s="43"/>
      <c r="VFR130" s="43"/>
      <c r="VFS130" s="43"/>
      <c r="VFT130" s="43"/>
      <c r="VFU130" s="43"/>
      <c r="VFV130" s="43"/>
      <c r="VFW130" s="43"/>
      <c r="VFX130" s="43"/>
      <c r="VFY130" s="43"/>
      <c r="VFZ130" s="43"/>
      <c r="VGA130" s="43"/>
      <c r="VGB130" s="43"/>
      <c r="VGC130" s="43"/>
      <c r="VGD130" s="43"/>
      <c r="VGE130" s="43"/>
      <c r="VGF130" s="43"/>
      <c r="VGG130" s="43"/>
      <c r="VGH130" s="43"/>
      <c r="VGI130" s="43"/>
      <c r="VGJ130" s="43"/>
      <c r="VGK130" s="43"/>
      <c r="VGL130" s="43"/>
      <c r="VGM130" s="43"/>
      <c r="VGN130" s="43"/>
      <c r="VGO130" s="43"/>
      <c r="VGP130" s="43"/>
      <c r="VGQ130" s="43"/>
      <c r="VGR130" s="43"/>
      <c r="VGS130" s="43"/>
      <c r="VGT130" s="43"/>
      <c r="VGU130" s="43"/>
      <c r="VGV130" s="43"/>
      <c r="VGW130" s="43"/>
      <c r="VGX130" s="43"/>
      <c r="VGY130" s="43"/>
      <c r="VGZ130" s="43"/>
      <c r="VHA130" s="43"/>
      <c r="VHB130" s="43"/>
      <c r="VHC130" s="43"/>
      <c r="VHD130" s="43"/>
      <c r="VHE130" s="43"/>
      <c r="VHF130" s="43"/>
      <c r="VHG130" s="43"/>
      <c r="VHH130" s="43"/>
      <c r="VHI130" s="43"/>
      <c r="VHJ130" s="43"/>
      <c r="VHK130" s="43"/>
      <c r="VHL130" s="43"/>
      <c r="VHM130" s="43"/>
      <c r="VHN130" s="43"/>
      <c r="VHO130" s="43"/>
      <c r="VHP130" s="43"/>
      <c r="VHQ130" s="43"/>
      <c r="VHR130" s="43"/>
      <c r="VHS130" s="43"/>
      <c r="VHT130" s="43"/>
      <c r="VHU130" s="43"/>
      <c r="VHV130" s="43"/>
      <c r="VHW130" s="43"/>
      <c r="VHX130" s="43"/>
      <c r="VHY130" s="43"/>
      <c r="VHZ130" s="43"/>
      <c r="VIA130" s="43"/>
      <c r="VIB130" s="43"/>
      <c r="VIC130" s="43"/>
      <c r="VID130" s="43"/>
      <c r="VIE130" s="43"/>
      <c r="VIF130" s="43"/>
      <c r="VIG130" s="43"/>
      <c r="VIH130" s="43"/>
      <c r="VII130" s="43"/>
      <c r="VIJ130" s="43"/>
      <c r="VIK130" s="43"/>
      <c r="VIL130" s="43"/>
      <c r="VIM130" s="43"/>
      <c r="VIN130" s="43"/>
      <c r="VIO130" s="43"/>
      <c r="VIP130" s="43"/>
      <c r="VIQ130" s="43"/>
      <c r="VIR130" s="43"/>
      <c r="VIS130" s="43"/>
      <c r="VIT130" s="43"/>
      <c r="VIU130" s="43"/>
      <c r="VIV130" s="43"/>
      <c r="VIW130" s="43"/>
      <c r="VIX130" s="43"/>
      <c r="VIY130" s="43"/>
      <c r="VIZ130" s="43"/>
      <c r="VJA130" s="43"/>
      <c r="VJB130" s="43"/>
      <c r="VJC130" s="43"/>
      <c r="VJD130" s="43"/>
      <c r="VJE130" s="43"/>
      <c r="VJF130" s="43"/>
      <c r="VJG130" s="43"/>
      <c r="VJH130" s="43"/>
      <c r="VJI130" s="43"/>
      <c r="VJJ130" s="43"/>
      <c r="VJK130" s="43"/>
      <c r="VJL130" s="43"/>
      <c r="VJM130" s="43"/>
      <c r="VJN130" s="43"/>
      <c r="VJO130" s="43"/>
      <c r="VJP130" s="43"/>
      <c r="VJQ130" s="43"/>
      <c r="VJR130" s="43"/>
      <c r="VJS130" s="43"/>
      <c r="VJT130" s="43"/>
      <c r="VJU130" s="43"/>
      <c r="VJV130" s="43"/>
      <c r="VJW130" s="43"/>
      <c r="VJX130" s="43"/>
      <c r="VJY130" s="43"/>
      <c r="VJZ130" s="43"/>
      <c r="VKA130" s="43"/>
      <c r="VKB130" s="43"/>
      <c r="VKC130" s="43"/>
      <c r="VKD130" s="43"/>
      <c r="VKE130" s="43"/>
      <c r="VKF130" s="43"/>
      <c r="VKG130" s="43"/>
      <c r="VKH130" s="43"/>
      <c r="VKI130" s="43"/>
      <c r="VKJ130" s="43"/>
      <c r="VKK130" s="43"/>
      <c r="VKL130" s="43"/>
      <c r="VKM130" s="43"/>
      <c r="VKN130" s="43"/>
      <c r="VKO130" s="43"/>
      <c r="VKP130" s="43"/>
      <c r="VKQ130" s="43"/>
      <c r="VKR130" s="43"/>
      <c r="VKS130" s="43"/>
      <c r="VKT130" s="43"/>
      <c r="VKU130" s="43"/>
      <c r="VKV130" s="43"/>
      <c r="VKW130" s="43"/>
      <c r="VKX130" s="43"/>
      <c r="VKY130" s="43"/>
      <c r="VKZ130" s="43"/>
      <c r="VLA130" s="43"/>
      <c r="VLB130" s="43"/>
      <c r="VLC130" s="43"/>
      <c r="VLD130" s="43"/>
      <c r="VLE130" s="43"/>
      <c r="VLF130" s="43"/>
      <c r="VLG130" s="43"/>
      <c r="VLH130" s="43"/>
      <c r="VLI130" s="43"/>
      <c r="VLJ130" s="43"/>
      <c r="VLK130" s="43"/>
      <c r="VLL130" s="43"/>
      <c r="VLM130" s="43"/>
      <c r="VLN130" s="43"/>
      <c r="VLO130" s="43"/>
      <c r="VLP130" s="43"/>
      <c r="VLQ130" s="43"/>
      <c r="VLR130" s="43"/>
      <c r="VLS130" s="43"/>
      <c r="VLT130" s="43"/>
      <c r="VLU130" s="43"/>
      <c r="VLV130" s="43"/>
      <c r="VLW130" s="43"/>
      <c r="VLX130" s="43"/>
      <c r="VLY130" s="43"/>
      <c r="VLZ130" s="43"/>
      <c r="VMA130" s="43"/>
      <c r="VMB130" s="43"/>
      <c r="VMC130" s="43"/>
      <c r="VMD130" s="43"/>
      <c r="VME130" s="43"/>
      <c r="VMF130" s="43"/>
      <c r="VMG130" s="43"/>
      <c r="VMH130" s="43"/>
      <c r="VMI130" s="43"/>
      <c r="VMJ130" s="43"/>
      <c r="VMK130" s="43"/>
      <c r="VML130" s="43"/>
      <c r="VMM130" s="43"/>
      <c r="VMN130" s="43"/>
      <c r="VMO130" s="43"/>
      <c r="VMP130" s="43"/>
      <c r="VMQ130" s="43"/>
      <c r="VMR130" s="43"/>
      <c r="VMS130" s="43"/>
      <c r="VMT130" s="43"/>
      <c r="VMU130" s="43"/>
      <c r="VMV130" s="43"/>
      <c r="VMW130" s="43"/>
      <c r="VMX130" s="43"/>
      <c r="VMY130" s="43"/>
      <c r="VMZ130" s="43"/>
      <c r="VNA130" s="43"/>
      <c r="VNB130" s="43"/>
      <c r="VNC130" s="43"/>
      <c r="VND130" s="43"/>
      <c r="VNE130" s="43"/>
      <c r="VNF130" s="43"/>
      <c r="VNG130" s="43"/>
      <c r="VNH130" s="43"/>
      <c r="VNI130" s="43"/>
      <c r="VNJ130" s="43"/>
      <c r="VNK130" s="43"/>
      <c r="VNL130" s="43"/>
      <c r="VNM130" s="43"/>
      <c r="VNN130" s="43"/>
      <c r="VNO130" s="43"/>
      <c r="VNP130" s="43"/>
      <c r="VNQ130" s="43"/>
      <c r="VNR130" s="43"/>
      <c r="VNS130" s="43"/>
      <c r="VNT130" s="43"/>
      <c r="VNU130" s="43"/>
      <c r="VNV130" s="43"/>
      <c r="VNW130" s="43"/>
      <c r="VNX130" s="43"/>
      <c r="VNY130" s="43"/>
      <c r="VNZ130" s="43"/>
      <c r="VOA130" s="43"/>
      <c r="VOB130" s="43"/>
      <c r="VOC130" s="43"/>
      <c r="VOD130" s="43"/>
      <c r="VOE130" s="43"/>
      <c r="VOF130" s="43"/>
      <c r="VOG130" s="43"/>
      <c r="VOH130" s="43"/>
      <c r="VOI130" s="43"/>
      <c r="VOJ130" s="43"/>
      <c r="VOK130" s="43"/>
      <c r="VOL130" s="43"/>
      <c r="VOM130" s="43"/>
      <c r="VON130" s="43"/>
      <c r="VOO130" s="43"/>
      <c r="VOP130" s="43"/>
      <c r="VOQ130" s="43"/>
      <c r="VOR130" s="43"/>
      <c r="VOS130" s="43"/>
      <c r="VOT130" s="43"/>
      <c r="VOU130" s="43"/>
      <c r="VOV130" s="43"/>
      <c r="VOW130" s="43"/>
      <c r="VOX130" s="43"/>
      <c r="VOY130" s="43"/>
      <c r="VOZ130" s="43"/>
      <c r="VPA130" s="43"/>
      <c r="VPB130" s="43"/>
      <c r="VPC130" s="43"/>
      <c r="VPD130" s="43"/>
      <c r="VPE130" s="43"/>
      <c r="VPF130" s="43"/>
      <c r="VPG130" s="43"/>
      <c r="VPH130" s="43"/>
      <c r="VPI130" s="43"/>
      <c r="VPJ130" s="43"/>
      <c r="VPK130" s="43"/>
      <c r="VPL130" s="43"/>
      <c r="VPM130" s="43"/>
      <c r="VPN130" s="43"/>
      <c r="VPO130" s="43"/>
      <c r="VPP130" s="43"/>
      <c r="VPQ130" s="43"/>
      <c r="VPR130" s="43"/>
      <c r="VPS130" s="43"/>
      <c r="VPT130" s="43"/>
      <c r="VPU130" s="43"/>
      <c r="VPV130" s="43"/>
      <c r="VPW130" s="43"/>
      <c r="VPX130" s="43"/>
      <c r="VPY130" s="43"/>
      <c r="VPZ130" s="43"/>
      <c r="VQA130" s="43"/>
      <c r="VQB130" s="43"/>
      <c r="VQC130" s="43"/>
      <c r="VQD130" s="43"/>
      <c r="VQE130" s="43"/>
      <c r="VQF130" s="43"/>
      <c r="VQG130" s="43"/>
      <c r="VQH130" s="43"/>
      <c r="VQI130" s="43"/>
      <c r="VQJ130" s="43"/>
      <c r="VQK130" s="43"/>
      <c r="VQL130" s="43"/>
      <c r="VQM130" s="43"/>
      <c r="VQN130" s="43"/>
      <c r="VQO130" s="43"/>
      <c r="VQP130" s="43"/>
      <c r="VQQ130" s="43"/>
      <c r="VQR130" s="43"/>
      <c r="VQS130" s="43"/>
      <c r="VQT130" s="43"/>
      <c r="VQU130" s="43"/>
      <c r="VQV130" s="43"/>
      <c r="VQW130" s="43"/>
      <c r="VQX130" s="43"/>
      <c r="VQY130" s="43"/>
      <c r="VQZ130" s="43"/>
      <c r="VRA130" s="43"/>
      <c r="VRB130" s="43"/>
      <c r="VRC130" s="43"/>
      <c r="VRD130" s="43"/>
      <c r="VRE130" s="43"/>
      <c r="VRF130" s="43"/>
      <c r="VRG130" s="43"/>
      <c r="VRH130" s="43"/>
      <c r="VRI130" s="43"/>
      <c r="VRJ130" s="43"/>
      <c r="VRK130" s="43"/>
      <c r="VRL130" s="43"/>
      <c r="VRM130" s="43"/>
      <c r="VRN130" s="43"/>
      <c r="VRO130" s="43"/>
      <c r="VRP130" s="43"/>
      <c r="VRQ130" s="43"/>
      <c r="VRR130" s="43"/>
      <c r="VRS130" s="43"/>
      <c r="VRT130" s="43"/>
      <c r="VRU130" s="43"/>
      <c r="VRV130" s="43"/>
      <c r="VRW130" s="43"/>
      <c r="VRX130" s="43"/>
      <c r="VRY130" s="43"/>
      <c r="VRZ130" s="43"/>
      <c r="VSA130" s="43"/>
      <c r="VSB130" s="43"/>
      <c r="VSC130" s="43"/>
      <c r="VSD130" s="43"/>
      <c r="VSE130" s="43"/>
      <c r="VSF130" s="43"/>
      <c r="VSG130" s="43"/>
      <c r="VSH130" s="43"/>
      <c r="VSI130" s="43"/>
      <c r="VSJ130" s="43"/>
      <c r="VSK130" s="43"/>
      <c r="VSL130" s="43"/>
      <c r="VSM130" s="43"/>
      <c r="VSN130" s="43"/>
      <c r="VSO130" s="43"/>
      <c r="VSP130" s="43"/>
      <c r="VSQ130" s="43"/>
      <c r="VSR130" s="43"/>
      <c r="VSS130" s="43"/>
      <c r="VST130" s="43"/>
      <c r="VSU130" s="43"/>
      <c r="VSV130" s="43"/>
      <c r="VSW130" s="43"/>
      <c r="VSX130" s="43"/>
      <c r="VSY130" s="43"/>
      <c r="VSZ130" s="43"/>
      <c r="VTA130" s="43"/>
      <c r="VTB130" s="43"/>
      <c r="VTC130" s="43"/>
      <c r="VTD130" s="43"/>
      <c r="VTE130" s="43"/>
      <c r="VTF130" s="43"/>
      <c r="VTG130" s="43"/>
      <c r="VTH130" s="43"/>
      <c r="VTI130" s="43"/>
      <c r="VTJ130" s="43"/>
      <c r="VTK130" s="43"/>
      <c r="VTL130" s="43"/>
      <c r="VTM130" s="43"/>
      <c r="VTN130" s="43"/>
      <c r="VTO130" s="43"/>
      <c r="VTP130" s="43"/>
      <c r="VTQ130" s="43"/>
      <c r="VTR130" s="43"/>
      <c r="VTS130" s="43"/>
      <c r="VTT130" s="43"/>
      <c r="VTU130" s="43"/>
      <c r="VTV130" s="43"/>
      <c r="VTW130" s="43"/>
      <c r="VTX130" s="43"/>
      <c r="VTY130" s="43"/>
      <c r="VTZ130" s="43"/>
      <c r="VUA130" s="43"/>
      <c r="VUB130" s="43"/>
      <c r="VUC130" s="43"/>
      <c r="VUD130" s="43"/>
      <c r="VUE130" s="43"/>
      <c r="VUF130" s="43"/>
      <c r="VUG130" s="43"/>
      <c r="VUH130" s="43"/>
      <c r="VUI130" s="43"/>
      <c r="VUJ130" s="43"/>
      <c r="VUK130" s="43"/>
      <c r="VUL130" s="43"/>
      <c r="VUM130" s="43"/>
      <c r="VUN130" s="43"/>
      <c r="VUO130" s="43"/>
      <c r="VUP130" s="43"/>
      <c r="VUQ130" s="43"/>
      <c r="VUR130" s="43"/>
      <c r="VUS130" s="43"/>
      <c r="VUT130" s="43"/>
      <c r="VUU130" s="43"/>
      <c r="VUV130" s="43"/>
      <c r="VUW130" s="43"/>
      <c r="VUX130" s="43"/>
      <c r="VUY130" s="43"/>
      <c r="VUZ130" s="43"/>
      <c r="VVA130" s="43"/>
      <c r="VVB130" s="43"/>
      <c r="VVC130" s="43"/>
      <c r="VVD130" s="43"/>
      <c r="VVE130" s="43"/>
      <c r="VVF130" s="43"/>
      <c r="VVG130" s="43"/>
      <c r="VVH130" s="43"/>
      <c r="VVI130" s="43"/>
      <c r="VVJ130" s="43"/>
      <c r="VVK130" s="43"/>
      <c r="VVL130" s="43"/>
      <c r="VVM130" s="43"/>
      <c r="VVN130" s="43"/>
      <c r="VVO130" s="43"/>
      <c r="VVP130" s="43"/>
      <c r="VVQ130" s="43"/>
      <c r="VVR130" s="43"/>
      <c r="VVS130" s="43"/>
      <c r="VVT130" s="43"/>
      <c r="VVU130" s="43"/>
      <c r="VVV130" s="43"/>
      <c r="VVW130" s="43"/>
      <c r="VVX130" s="43"/>
      <c r="VVY130" s="43"/>
      <c r="VVZ130" s="43"/>
      <c r="VWA130" s="43"/>
      <c r="VWB130" s="43"/>
      <c r="VWC130" s="43"/>
      <c r="VWD130" s="43"/>
      <c r="VWE130" s="43"/>
      <c r="VWF130" s="43"/>
      <c r="VWG130" s="43"/>
      <c r="VWH130" s="43"/>
      <c r="VWI130" s="43"/>
      <c r="VWJ130" s="43"/>
      <c r="VWK130" s="43"/>
      <c r="VWL130" s="43"/>
      <c r="VWM130" s="43"/>
      <c r="VWN130" s="43"/>
      <c r="VWO130" s="43"/>
      <c r="VWP130" s="43"/>
      <c r="VWQ130" s="43"/>
      <c r="VWR130" s="43"/>
      <c r="VWS130" s="43"/>
      <c r="VWT130" s="43"/>
      <c r="VWU130" s="43"/>
      <c r="VWV130" s="43"/>
      <c r="VWW130" s="43"/>
      <c r="VWX130" s="43"/>
      <c r="VWY130" s="43"/>
      <c r="VWZ130" s="43"/>
      <c r="VXA130" s="43"/>
      <c r="VXB130" s="43"/>
      <c r="VXC130" s="43"/>
      <c r="VXD130" s="43"/>
      <c r="VXE130" s="43"/>
      <c r="VXF130" s="43"/>
      <c r="VXG130" s="43"/>
      <c r="VXH130" s="43"/>
      <c r="VXI130" s="43"/>
      <c r="VXJ130" s="43"/>
      <c r="VXK130" s="43"/>
      <c r="VXL130" s="43"/>
      <c r="VXM130" s="43"/>
      <c r="VXN130" s="43"/>
      <c r="VXO130" s="43"/>
      <c r="VXP130" s="43"/>
      <c r="VXQ130" s="43"/>
      <c r="VXR130" s="43"/>
      <c r="VXS130" s="43"/>
      <c r="VXT130" s="43"/>
      <c r="VXU130" s="43"/>
      <c r="VXV130" s="43"/>
      <c r="VXW130" s="43"/>
      <c r="VXX130" s="43"/>
      <c r="VXY130" s="43"/>
      <c r="VXZ130" s="43"/>
      <c r="VYA130" s="43"/>
      <c r="VYB130" s="43"/>
      <c r="VYC130" s="43"/>
      <c r="VYD130" s="43"/>
      <c r="VYE130" s="43"/>
      <c r="VYF130" s="43"/>
      <c r="VYG130" s="43"/>
      <c r="VYH130" s="43"/>
      <c r="VYI130" s="43"/>
      <c r="VYJ130" s="43"/>
      <c r="VYK130" s="43"/>
      <c r="VYL130" s="43"/>
      <c r="VYM130" s="43"/>
      <c r="VYN130" s="43"/>
      <c r="VYO130" s="43"/>
      <c r="VYP130" s="43"/>
      <c r="VYQ130" s="43"/>
      <c r="VYR130" s="43"/>
      <c r="VYS130" s="43"/>
      <c r="VYT130" s="43"/>
      <c r="VYU130" s="43"/>
      <c r="VYV130" s="43"/>
      <c r="VYW130" s="43"/>
      <c r="VYX130" s="43"/>
      <c r="VYY130" s="43"/>
      <c r="VYZ130" s="43"/>
      <c r="VZA130" s="43"/>
      <c r="VZB130" s="43"/>
      <c r="VZC130" s="43"/>
      <c r="VZD130" s="43"/>
      <c r="VZE130" s="43"/>
      <c r="VZF130" s="43"/>
      <c r="VZG130" s="43"/>
      <c r="VZH130" s="43"/>
      <c r="VZI130" s="43"/>
      <c r="VZJ130" s="43"/>
      <c r="VZK130" s="43"/>
      <c r="VZL130" s="43"/>
      <c r="VZM130" s="43"/>
      <c r="VZN130" s="43"/>
      <c r="VZO130" s="43"/>
      <c r="VZP130" s="43"/>
      <c r="VZQ130" s="43"/>
      <c r="VZR130" s="43"/>
      <c r="VZS130" s="43"/>
      <c r="VZT130" s="43"/>
      <c r="VZU130" s="43"/>
      <c r="VZV130" s="43"/>
      <c r="VZW130" s="43"/>
      <c r="VZX130" s="43"/>
      <c r="VZY130" s="43"/>
      <c r="VZZ130" s="43"/>
      <c r="WAA130" s="43"/>
      <c r="WAB130" s="43"/>
      <c r="WAC130" s="43"/>
      <c r="WAD130" s="43"/>
      <c r="WAE130" s="43"/>
      <c r="WAF130" s="43"/>
      <c r="WAG130" s="43"/>
      <c r="WAH130" s="43"/>
      <c r="WAI130" s="43"/>
      <c r="WAJ130" s="43"/>
      <c r="WAK130" s="43"/>
      <c r="WAL130" s="43"/>
      <c r="WAM130" s="43"/>
      <c r="WAN130" s="43"/>
      <c r="WAO130" s="43"/>
      <c r="WAP130" s="43"/>
      <c r="WAQ130" s="43"/>
      <c r="WAR130" s="43"/>
      <c r="WAS130" s="43"/>
      <c r="WAT130" s="43"/>
      <c r="WAU130" s="43"/>
      <c r="WAV130" s="43"/>
      <c r="WAW130" s="43"/>
      <c r="WAX130" s="43"/>
      <c r="WAY130" s="43"/>
      <c r="WAZ130" s="43"/>
      <c r="WBA130" s="43"/>
      <c r="WBB130" s="43"/>
      <c r="WBC130" s="43"/>
      <c r="WBD130" s="43"/>
      <c r="WBE130" s="43"/>
      <c r="WBF130" s="43"/>
      <c r="WBG130" s="43"/>
      <c r="WBH130" s="43"/>
      <c r="WBI130" s="43"/>
      <c r="WBJ130" s="43"/>
      <c r="WBK130" s="43"/>
      <c r="WBL130" s="43"/>
      <c r="WBM130" s="43"/>
      <c r="WBN130" s="43"/>
      <c r="WBO130" s="43"/>
      <c r="WBP130" s="43"/>
      <c r="WBQ130" s="43"/>
      <c r="WBR130" s="43"/>
      <c r="WBS130" s="43"/>
      <c r="WBT130" s="43"/>
      <c r="WBU130" s="43"/>
      <c r="WBV130" s="43"/>
      <c r="WBW130" s="43"/>
      <c r="WBX130" s="43"/>
      <c r="WBY130" s="43"/>
      <c r="WBZ130" s="43"/>
      <c r="WCA130" s="43"/>
      <c r="WCB130" s="43"/>
      <c r="WCC130" s="43"/>
      <c r="WCD130" s="43"/>
      <c r="WCE130" s="43"/>
      <c r="WCF130" s="43"/>
      <c r="WCG130" s="43"/>
      <c r="WCH130" s="43"/>
      <c r="WCI130" s="43"/>
      <c r="WCJ130" s="43"/>
      <c r="WCK130" s="43"/>
      <c r="WCL130" s="43"/>
      <c r="WCM130" s="43"/>
      <c r="WCN130" s="43"/>
      <c r="WCO130" s="43"/>
      <c r="WCP130" s="43"/>
      <c r="WCQ130" s="43"/>
      <c r="WCR130" s="43"/>
      <c r="WCS130" s="43"/>
      <c r="WCT130" s="43"/>
      <c r="WCU130" s="43"/>
      <c r="WCV130" s="43"/>
      <c r="WCW130" s="43"/>
      <c r="WCX130" s="43"/>
      <c r="WCY130" s="43"/>
      <c r="WCZ130" s="43"/>
      <c r="WDA130" s="43"/>
      <c r="WDB130" s="43"/>
      <c r="WDC130" s="43"/>
      <c r="WDD130" s="43"/>
      <c r="WDE130" s="43"/>
      <c r="WDF130" s="43"/>
      <c r="WDG130" s="43"/>
      <c r="WDH130" s="43"/>
      <c r="WDI130" s="43"/>
      <c r="WDJ130" s="43"/>
      <c r="WDK130" s="43"/>
      <c r="WDL130" s="43"/>
      <c r="WDM130" s="43"/>
      <c r="WDN130" s="43"/>
      <c r="WDO130" s="43"/>
      <c r="WDP130" s="43"/>
      <c r="WDQ130" s="43"/>
      <c r="WDR130" s="43"/>
      <c r="WDS130" s="43"/>
      <c r="WDT130" s="43"/>
      <c r="WDU130" s="43"/>
      <c r="WDV130" s="43"/>
      <c r="WDW130" s="43"/>
      <c r="WDX130" s="43"/>
      <c r="WDY130" s="43"/>
      <c r="WDZ130" s="43"/>
      <c r="WEA130" s="43"/>
      <c r="WEB130" s="43"/>
      <c r="WEC130" s="43"/>
      <c r="WED130" s="43"/>
      <c r="WEE130" s="43"/>
      <c r="WEF130" s="43"/>
      <c r="WEG130" s="43"/>
      <c r="WEH130" s="43"/>
      <c r="WEI130" s="43"/>
      <c r="WEJ130" s="43"/>
      <c r="WEK130" s="43"/>
      <c r="WEL130" s="43"/>
      <c r="WEM130" s="43"/>
      <c r="WEN130" s="43"/>
      <c r="WEO130" s="43"/>
      <c r="WEP130" s="43"/>
      <c r="WEQ130" s="43"/>
      <c r="WER130" s="43"/>
      <c r="WES130" s="43"/>
      <c r="WET130" s="43"/>
      <c r="WEU130" s="43"/>
      <c r="WEV130" s="43"/>
      <c r="WEW130" s="43"/>
      <c r="WEX130" s="43"/>
      <c r="WEY130" s="43"/>
      <c r="WEZ130" s="43"/>
      <c r="WFA130" s="43"/>
      <c r="WFB130" s="43"/>
      <c r="WFC130" s="43"/>
      <c r="WFD130" s="43"/>
      <c r="WFE130" s="43"/>
      <c r="WFF130" s="43"/>
      <c r="WFG130" s="43"/>
      <c r="WFH130" s="43"/>
      <c r="WFI130" s="43"/>
      <c r="WFJ130" s="43"/>
      <c r="WFK130" s="43"/>
      <c r="WFL130" s="43"/>
      <c r="WFM130" s="43"/>
      <c r="WFN130" s="43"/>
      <c r="WFO130" s="43"/>
      <c r="WFP130" s="43"/>
      <c r="WFQ130" s="43"/>
      <c r="WFR130" s="43"/>
      <c r="WFS130" s="43"/>
      <c r="WFT130" s="43"/>
      <c r="WFU130" s="43"/>
      <c r="WFV130" s="43"/>
      <c r="WFW130" s="43"/>
      <c r="WFX130" s="43"/>
      <c r="WFY130" s="43"/>
      <c r="WFZ130" s="43"/>
      <c r="WGA130" s="43"/>
      <c r="WGB130" s="43"/>
      <c r="WGC130" s="43"/>
      <c r="WGD130" s="43"/>
      <c r="WGE130" s="43"/>
      <c r="WGF130" s="43"/>
      <c r="WGG130" s="43"/>
      <c r="WGH130" s="43"/>
      <c r="WGI130" s="43"/>
      <c r="WGJ130" s="43"/>
      <c r="WGK130" s="43"/>
      <c r="WGL130" s="43"/>
      <c r="WGM130" s="43"/>
      <c r="WGN130" s="43"/>
      <c r="WGO130" s="43"/>
      <c r="WGP130" s="43"/>
      <c r="WGQ130" s="43"/>
      <c r="WGR130" s="43"/>
      <c r="WGS130" s="43"/>
      <c r="WGT130" s="43"/>
      <c r="WGU130" s="43"/>
      <c r="WGV130" s="43"/>
      <c r="WGW130" s="43"/>
      <c r="WGX130" s="43"/>
      <c r="WGY130" s="43"/>
      <c r="WGZ130" s="43"/>
      <c r="WHA130" s="43"/>
      <c r="WHB130" s="43"/>
      <c r="WHC130" s="43"/>
      <c r="WHD130" s="43"/>
      <c r="WHE130" s="43"/>
      <c r="WHF130" s="43"/>
      <c r="WHG130" s="43"/>
      <c r="WHH130" s="43"/>
      <c r="WHI130" s="43"/>
      <c r="WHJ130" s="43"/>
      <c r="WHK130" s="43"/>
      <c r="WHL130" s="43"/>
      <c r="WHM130" s="43"/>
      <c r="WHN130" s="43"/>
      <c r="WHO130" s="43"/>
      <c r="WHP130" s="43"/>
      <c r="WHQ130" s="43"/>
      <c r="WHR130" s="43"/>
      <c r="WHS130" s="43"/>
      <c r="WHT130" s="43"/>
      <c r="WHU130" s="43"/>
      <c r="WHV130" s="43"/>
      <c r="WHW130" s="43"/>
      <c r="WHX130" s="43"/>
      <c r="WHY130" s="43"/>
      <c r="WHZ130" s="43"/>
      <c r="WIA130" s="43"/>
      <c r="WIB130" s="43"/>
      <c r="WIC130" s="43"/>
      <c r="WID130" s="43"/>
      <c r="WIE130" s="43"/>
      <c r="WIF130" s="43"/>
      <c r="WIG130" s="43"/>
      <c r="WIH130" s="43"/>
      <c r="WII130" s="43"/>
      <c r="WIJ130" s="43"/>
      <c r="WIK130" s="43"/>
      <c r="WIL130" s="43"/>
      <c r="WIM130" s="43"/>
      <c r="WIN130" s="43"/>
      <c r="WIO130" s="43"/>
      <c r="WIP130" s="43"/>
      <c r="WIQ130" s="43"/>
      <c r="WIR130" s="43"/>
      <c r="WIS130" s="43"/>
      <c r="WIT130" s="43"/>
      <c r="WIU130" s="43"/>
      <c r="WIV130" s="43"/>
      <c r="WIW130" s="43"/>
      <c r="WIX130" s="43"/>
      <c r="WIY130" s="43"/>
      <c r="WIZ130" s="43"/>
      <c r="WJA130" s="43"/>
      <c r="WJB130" s="43"/>
      <c r="WJC130" s="43"/>
      <c r="WJD130" s="43"/>
      <c r="WJE130" s="43"/>
      <c r="WJF130" s="43"/>
      <c r="WJG130" s="43"/>
      <c r="WJH130" s="43"/>
      <c r="WJI130" s="43"/>
      <c r="WJJ130" s="43"/>
      <c r="WJK130" s="43"/>
      <c r="WJL130" s="43"/>
      <c r="WJM130" s="43"/>
      <c r="WJN130" s="43"/>
      <c r="WJO130" s="43"/>
      <c r="WJP130" s="43"/>
      <c r="WJQ130" s="43"/>
      <c r="WJR130" s="43"/>
      <c r="WJS130" s="43"/>
      <c r="WJT130" s="43"/>
      <c r="WJU130" s="43"/>
      <c r="WJV130" s="43"/>
      <c r="WJW130" s="43"/>
      <c r="WJX130" s="43"/>
      <c r="WJY130" s="43"/>
      <c r="WJZ130" s="43"/>
      <c r="WKA130" s="43"/>
      <c r="WKB130" s="43"/>
      <c r="WKC130" s="43"/>
      <c r="WKD130" s="43"/>
      <c r="WKE130" s="43"/>
      <c r="WKF130" s="43"/>
      <c r="WKG130" s="43"/>
      <c r="WKH130" s="43"/>
      <c r="WKI130" s="43"/>
      <c r="WKJ130" s="43"/>
      <c r="WKK130" s="43"/>
      <c r="WKL130" s="43"/>
      <c r="WKM130" s="43"/>
      <c r="WKN130" s="43"/>
      <c r="WKO130" s="43"/>
      <c r="WKP130" s="43"/>
      <c r="WKQ130" s="43"/>
      <c r="WKR130" s="43"/>
      <c r="WKS130" s="43"/>
      <c r="WKT130" s="43"/>
      <c r="WKU130" s="43"/>
      <c r="WKV130" s="43"/>
      <c r="WKW130" s="43"/>
      <c r="WKX130" s="43"/>
      <c r="WKY130" s="43"/>
      <c r="WKZ130" s="43"/>
      <c r="WLA130" s="43"/>
      <c r="WLB130" s="43"/>
      <c r="WLC130" s="43"/>
      <c r="WLD130" s="43"/>
      <c r="WLE130" s="43"/>
      <c r="WLF130" s="43"/>
      <c r="WLG130" s="43"/>
      <c r="WLH130" s="43"/>
      <c r="WLI130" s="43"/>
      <c r="WLJ130" s="43"/>
      <c r="WLK130" s="43"/>
      <c r="WLL130" s="43"/>
      <c r="WLM130" s="43"/>
      <c r="WLN130" s="43"/>
      <c r="WLO130" s="43"/>
      <c r="WLP130" s="43"/>
      <c r="WLQ130" s="43"/>
      <c r="WLR130" s="43"/>
      <c r="WLS130" s="43"/>
      <c r="WLT130" s="43"/>
      <c r="WLU130" s="43"/>
      <c r="WLV130" s="43"/>
      <c r="WLW130" s="43"/>
      <c r="WLX130" s="43"/>
      <c r="WLY130" s="43"/>
      <c r="WLZ130" s="43"/>
      <c r="WMA130" s="43"/>
      <c r="WMB130" s="43"/>
      <c r="WMC130" s="43"/>
      <c r="WMD130" s="43"/>
      <c r="WME130" s="43"/>
      <c r="WMF130" s="43"/>
      <c r="WMG130" s="43"/>
      <c r="WMH130" s="43"/>
      <c r="WMI130" s="43"/>
      <c r="WMJ130" s="43"/>
      <c r="WMK130" s="43"/>
      <c r="WML130" s="43"/>
      <c r="WMM130" s="43"/>
      <c r="WMN130" s="43"/>
      <c r="WMO130" s="43"/>
      <c r="WMP130" s="43"/>
      <c r="WMQ130" s="43"/>
      <c r="WMR130" s="43"/>
      <c r="WMS130" s="43"/>
      <c r="WMT130" s="43"/>
      <c r="WMU130" s="43"/>
      <c r="WMV130" s="43"/>
      <c r="WMW130" s="43"/>
      <c r="WMX130" s="43"/>
      <c r="WMY130" s="43"/>
      <c r="WMZ130" s="43"/>
      <c r="WNA130" s="43"/>
      <c r="WNB130" s="43"/>
      <c r="WNC130" s="43"/>
      <c r="WND130" s="43"/>
      <c r="WNE130" s="43"/>
      <c r="WNF130" s="43"/>
      <c r="WNG130" s="43"/>
      <c r="WNH130" s="43"/>
      <c r="WNI130" s="43"/>
      <c r="WNJ130" s="43"/>
      <c r="WNK130" s="43"/>
      <c r="WNL130" s="43"/>
      <c r="WNM130" s="43"/>
      <c r="WNN130" s="43"/>
      <c r="WNO130" s="43"/>
      <c r="WNP130" s="43"/>
      <c r="WNQ130" s="43"/>
      <c r="WNR130" s="43"/>
      <c r="WNS130" s="43"/>
      <c r="WNT130" s="43"/>
      <c r="WNU130" s="43"/>
      <c r="WNV130" s="43"/>
      <c r="WNW130" s="43"/>
      <c r="WNX130" s="43"/>
      <c r="WNY130" s="43"/>
      <c r="WNZ130" s="43"/>
      <c r="WOA130" s="43"/>
      <c r="WOB130" s="43"/>
      <c r="WOC130" s="43"/>
      <c r="WOD130" s="43"/>
      <c r="WOE130" s="43"/>
      <c r="WOF130" s="43"/>
      <c r="WOG130" s="43"/>
      <c r="WOH130" s="43"/>
      <c r="WOI130" s="43"/>
      <c r="WOJ130" s="43"/>
      <c r="WOK130" s="43"/>
      <c r="WOL130" s="43"/>
      <c r="WOM130" s="43"/>
      <c r="WON130" s="43"/>
      <c r="WOO130" s="43"/>
      <c r="WOP130" s="43"/>
      <c r="WOQ130" s="43"/>
      <c r="WOR130" s="43"/>
      <c r="WOS130" s="43"/>
      <c r="WOT130" s="43"/>
      <c r="WOU130" s="43"/>
      <c r="WOV130" s="43"/>
      <c r="WOW130" s="43"/>
      <c r="WOX130" s="43"/>
      <c r="WOY130" s="43"/>
      <c r="WOZ130" s="43"/>
      <c r="WPA130" s="43"/>
      <c r="WPB130" s="43"/>
      <c r="WPC130" s="43"/>
      <c r="WPD130" s="43"/>
      <c r="WPE130" s="43"/>
      <c r="WPF130" s="43"/>
      <c r="WPG130" s="43"/>
      <c r="WPH130" s="43"/>
      <c r="WPI130" s="43"/>
      <c r="WPJ130" s="43"/>
      <c r="WPK130" s="43"/>
      <c r="WPL130" s="43"/>
      <c r="WPM130" s="43"/>
      <c r="WPN130" s="43"/>
      <c r="WPO130" s="43"/>
      <c r="WPP130" s="43"/>
      <c r="WPQ130" s="43"/>
      <c r="WPR130" s="43"/>
      <c r="WPS130" s="43"/>
      <c r="WPT130" s="43"/>
      <c r="WPU130" s="43"/>
      <c r="WPV130" s="43"/>
      <c r="WPW130" s="43"/>
      <c r="WPX130" s="43"/>
      <c r="WPY130" s="43"/>
      <c r="WPZ130" s="43"/>
      <c r="WQA130" s="43"/>
      <c r="WQB130" s="43"/>
      <c r="WQC130" s="43"/>
      <c r="WQD130" s="43"/>
      <c r="WQE130" s="43"/>
      <c r="WQF130" s="43"/>
      <c r="WQG130" s="43"/>
      <c r="WQH130" s="43"/>
      <c r="WQI130" s="43"/>
      <c r="WQJ130" s="43"/>
      <c r="WQK130" s="43"/>
      <c r="WQL130" s="43"/>
      <c r="WQM130" s="43"/>
      <c r="WQN130" s="43"/>
      <c r="WQO130" s="43"/>
      <c r="WQP130" s="43"/>
      <c r="WQQ130" s="43"/>
      <c r="WQR130" s="43"/>
      <c r="WQS130" s="43"/>
      <c r="WQT130" s="43"/>
      <c r="WQU130" s="43"/>
      <c r="WQV130" s="43"/>
      <c r="WQW130" s="43"/>
      <c r="WQX130" s="43"/>
      <c r="WQY130" s="43"/>
      <c r="WQZ130" s="43"/>
      <c r="WRA130" s="43"/>
      <c r="WRB130" s="43"/>
      <c r="WRC130" s="43"/>
      <c r="WRD130" s="43"/>
      <c r="WRE130" s="43"/>
      <c r="WRF130" s="43"/>
      <c r="WRG130" s="43"/>
      <c r="WRH130" s="43"/>
      <c r="WRI130" s="43"/>
      <c r="WRJ130" s="43"/>
      <c r="WRK130" s="43"/>
      <c r="WRL130" s="43"/>
      <c r="WRM130" s="43"/>
      <c r="WRN130" s="43"/>
      <c r="WRO130" s="43"/>
      <c r="WRP130" s="43"/>
      <c r="WRQ130" s="43"/>
      <c r="WRR130" s="43"/>
      <c r="WRS130" s="43"/>
      <c r="WRT130" s="43"/>
      <c r="WRU130" s="43"/>
      <c r="WRV130" s="43"/>
      <c r="WRW130" s="43"/>
      <c r="WRX130" s="43"/>
      <c r="WRY130" s="43"/>
      <c r="WRZ130" s="43"/>
      <c r="WSA130" s="43"/>
      <c r="WSB130" s="43"/>
      <c r="WSC130" s="43"/>
      <c r="WSD130" s="43"/>
      <c r="WSE130" s="43"/>
      <c r="WSF130" s="43"/>
      <c r="WSG130" s="43"/>
      <c r="WSH130" s="43"/>
      <c r="WSI130" s="43"/>
      <c r="WSJ130" s="43"/>
      <c r="WSK130" s="43"/>
      <c r="WSL130" s="43"/>
      <c r="WSM130" s="43"/>
      <c r="WSN130" s="43"/>
      <c r="WSO130" s="43"/>
      <c r="WSP130" s="43"/>
      <c r="WSQ130" s="43"/>
      <c r="WSR130" s="43"/>
      <c r="WSS130" s="43"/>
      <c r="WST130" s="43"/>
      <c r="WSU130" s="43"/>
      <c r="WSV130" s="43"/>
      <c r="WSW130" s="43"/>
      <c r="WSX130" s="43"/>
      <c r="WSY130" s="43"/>
      <c r="WSZ130" s="43"/>
      <c r="WTA130" s="43"/>
      <c r="WTB130" s="43"/>
      <c r="WTC130" s="43"/>
      <c r="WTD130" s="43"/>
      <c r="WTE130" s="43"/>
      <c r="WTF130" s="43"/>
      <c r="WTG130" s="43"/>
      <c r="WTH130" s="43"/>
      <c r="WTI130" s="43"/>
      <c r="WTJ130" s="43"/>
      <c r="WTK130" s="43"/>
      <c r="WTL130" s="43"/>
      <c r="WTM130" s="43"/>
      <c r="WTN130" s="43"/>
      <c r="WTO130" s="43"/>
      <c r="WTP130" s="43"/>
      <c r="WTQ130" s="43"/>
      <c r="WTR130" s="43"/>
      <c r="WTS130" s="43"/>
      <c r="WTT130" s="43"/>
      <c r="WTU130" s="43"/>
      <c r="WTV130" s="43"/>
      <c r="WTW130" s="43"/>
      <c r="WTX130" s="43"/>
      <c r="WTY130" s="43"/>
      <c r="WTZ130" s="43"/>
      <c r="WUA130" s="43"/>
      <c r="WUB130" s="43"/>
      <c r="WUC130" s="43"/>
      <c r="WUD130" s="43"/>
      <c r="WUE130" s="43"/>
      <c r="WUF130" s="43"/>
      <c r="WUG130" s="43"/>
      <c r="WUH130" s="43"/>
      <c r="WUI130" s="43"/>
      <c r="WUJ130" s="43"/>
      <c r="WUK130" s="43"/>
      <c r="WUL130" s="43"/>
      <c r="WUM130" s="43"/>
      <c r="WUN130" s="43"/>
      <c r="WUO130" s="43"/>
      <c r="WUP130" s="43"/>
      <c r="WUQ130" s="43"/>
      <c r="WUR130" s="43"/>
      <c r="WUS130" s="43"/>
      <c r="WUT130" s="43"/>
      <c r="WUU130" s="43"/>
      <c r="WUV130" s="43"/>
      <c r="WUW130" s="43"/>
      <c r="WUX130" s="43"/>
      <c r="WUY130" s="43"/>
      <c r="WUZ130" s="43"/>
      <c r="WVA130" s="43"/>
      <c r="WVB130" s="43"/>
      <c r="WVC130" s="43"/>
      <c r="WVD130" s="43"/>
      <c r="WVE130" s="43"/>
      <c r="WVF130" s="43"/>
      <c r="WVG130" s="43"/>
      <c r="WVH130" s="43"/>
      <c r="WVI130" s="43"/>
      <c r="WVJ130" s="43"/>
      <c r="WVK130" s="43"/>
      <c r="WVL130" s="43"/>
      <c r="WVM130" s="43"/>
      <c r="WVN130" s="43"/>
      <c r="WVO130" s="43"/>
      <c r="WVP130" s="43"/>
      <c r="WVQ130" s="43"/>
      <c r="WVR130" s="43"/>
      <c r="WVS130" s="43"/>
      <c r="WVT130" s="43"/>
      <c r="WVU130" s="43"/>
      <c r="WVV130" s="43"/>
      <c r="WVW130" s="43"/>
      <c r="WVX130" s="43"/>
      <c r="WVY130" s="43"/>
      <c r="WVZ130" s="43"/>
      <c r="WWA130" s="43"/>
      <c r="WWB130" s="43"/>
      <c r="WWC130" s="43"/>
      <c r="WWD130" s="43"/>
      <c r="WWE130" s="43"/>
      <c r="WWF130" s="43"/>
      <c r="WWG130" s="43"/>
      <c r="WWH130" s="43"/>
      <c r="WWI130" s="43"/>
      <c r="WWJ130" s="43"/>
      <c r="WWK130" s="43"/>
      <c r="WWL130" s="43"/>
      <c r="WWM130" s="43"/>
      <c r="WWN130" s="43"/>
      <c r="WWO130" s="43"/>
      <c r="WWP130" s="43"/>
      <c r="WWQ130" s="43"/>
      <c r="WWR130" s="43"/>
      <c r="WWS130" s="43"/>
      <c r="WWT130" s="43"/>
      <c r="WWU130" s="43"/>
      <c r="WWV130" s="43"/>
      <c r="WWW130" s="43"/>
      <c r="WWX130" s="43"/>
      <c r="WWY130" s="43"/>
      <c r="WWZ130" s="43"/>
      <c r="WXA130" s="43"/>
      <c r="WXB130" s="43"/>
      <c r="WXC130" s="43"/>
      <c r="WXD130" s="43"/>
      <c r="WXE130" s="43"/>
      <c r="WXF130" s="43"/>
      <c r="WXG130" s="43"/>
      <c r="WXH130" s="43"/>
      <c r="WXI130" s="43"/>
      <c r="WXJ130" s="43"/>
      <c r="WXK130" s="43"/>
      <c r="WXL130" s="43"/>
      <c r="WXM130" s="43"/>
      <c r="WXN130" s="43"/>
      <c r="WXO130" s="43"/>
      <c r="WXP130" s="43"/>
      <c r="WXQ130" s="43"/>
      <c r="WXR130" s="43"/>
      <c r="WXS130" s="43"/>
      <c r="WXT130" s="43"/>
      <c r="WXU130" s="43"/>
      <c r="WXV130" s="43"/>
      <c r="WXW130" s="43"/>
      <c r="WXX130" s="43"/>
      <c r="WXY130" s="43"/>
      <c r="WXZ130" s="43"/>
      <c r="WYA130" s="43"/>
      <c r="WYB130" s="43"/>
      <c r="WYC130" s="43"/>
      <c r="WYD130" s="43"/>
      <c r="WYE130" s="43"/>
      <c r="WYF130" s="43"/>
      <c r="WYG130" s="43"/>
      <c r="WYH130" s="43"/>
      <c r="WYI130" s="43"/>
      <c r="WYJ130" s="43"/>
      <c r="WYK130" s="43"/>
      <c r="WYL130" s="43"/>
      <c r="WYM130" s="43"/>
      <c r="WYN130" s="43"/>
      <c r="WYO130" s="43"/>
      <c r="WYP130" s="43"/>
      <c r="WYQ130" s="43"/>
      <c r="WYR130" s="43"/>
      <c r="WYS130" s="43"/>
      <c r="WYT130" s="43"/>
      <c r="WYU130" s="43"/>
      <c r="WYV130" s="43"/>
      <c r="WYW130" s="43"/>
      <c r="WYX130" s="43"/>
      <c r="WYY130" s="43"/>
      <c r="WYZ130" s="43"/>
      <c r="WZA130" s="43"/>
      <c r="WZB130" s="43"/>
      <c r="WZC130" s="43"/>
      <c r="WZD130" s="43"/>
      <c r="WZE130" s="43"/>
      <c r="WZF130" s="43"/>
      <c r="WZG130" s="43"/>
      <c r="WZH130" s="43"/>
      <c r="WZI130" s="43"/>
      <c r="WZJ130" s="43"/>
      <c r="WZK130" s="43"/>
      <c r="WZL130" s="43"/>
      <c r="WZM130" s="43"/>
      <c r="WZN130" s="43"/>
      <c r="WZO130" s="43"/>
      <c r="WZP130" s="43"/>
      <c r="WZQ130" s="43"/>
      <c r="WZR130" s="43"/>
      <c r="WZS130" s="43"/>
      <c r="WZT130" s="43"/>
      <c r="WZU130" s="43"/>
      <c r="WZV130" s="43"/>
      <c r="WZW130" s="43"/>
      <c r="WZX130" s="43"/>
      <c r="WZY130" s="43"/>
      <c r="WZZ130" s="43"/>
      <c r="XAA130" s="43"/>
      <c r="XAB130" s="43"/>
      <c r="XAC130" s="43"/>
      <c r="XAD130" s="43"/>
      <c r="XAE130" s="43"/>
      <c r="XAF130" s="43"/>
      <c r="XAG130" s="43"/>
      <c r="XAH130" s="43"/>
      <c r="XAI130" s="43"/>
      <c r="XAJ130" s="43"/>
      <c r="XAK130" s="43"/>
      <c r="XAL130" s="43"/>
      <c r="XAM130" s="43"/>
      <c r="XAN130" s="43"/>
      <c r="XAO130" s="43"/>
      <c r="XAP130" s="43"/>
      <c r="XAQ130" s="43"/>
      <c r="XAR130" s="43"/>
      <c r="XAS130" s="43"/>
      <c r="XAT130" s="43"/>
      <c r="XAU130" s="43"/>
      <c r="XAV130" s="43"/>
      <c r="XAW130" s="43"/>
      <c r="XAX130" s="43"/>
      <c r="XAY130" s="43"/>
      <c r="XAZ130" s="43"/>
      <c r="XBA130" s="43"/>
      <c r="XBB130" s="43"/>
      <c r="XBC130" s="43"/>
      <c r="XBD130" s="43"/>
      <c r="XBE130" s="43"/>
      <c r="XBF130" s="43"/>
      <c r="XBG130" s="43"/>
      <c r="XBH130" s="43"/>
      <c r="XBI130" s="43"/>
      <c r="XBJ130" s="43"/>
      <c r="XBK130" s="43"/>
      <c r="XBL130" s="43"/>
      <c r="XBM130" s="43"/>
      <c r="XBN130" s="43"/>
      <c r="XBO130" s="43"/>
      <c r="XBP130" s="43"/>
      <c r="XBQ130" s="43"/>
      <c r="XBR130" s="43"/>
      <c r="XBS130" s="43"/>
      <c r="XBT130" s="43"/>
      <c r="XBU130" s="43"/>
      <c r="XBV130" s="43"/>
      <c r="XBW130" s="43"/>
      <c r="XBX130" s="43"/>
      <c r="XBY130" s="43"/>
      <c r="XBZ130" s="43"/>
      <c r="XCA130" s="43"/>
      <c r="XCB130" s="43"/>
      <c r="XCC130" s="43"/>
      <c r="XCD130" s="43"/>
      <c r="XCE130" s="43"/>
      <c r="XCF130" s="43"/>
      <c r="XCG130" s="43"/>
      <c r="XCH130" s="43"/>
      <c r="XCI130" s="43"/>
      <c r="XCJ130" s="43"/>
      <c r="XCK130" s="43"/>
      <c r="XCL130" s="43"/>
      <c r="XCM130" s="43"/>
      <c r="XCN130" s="43"/>
      <c r="XCO130" s="43"/>
      <c r="XCP130" s="43"/>
      <c r="XCQ130" s="43"/>
      <c r="XCR130" s="43"/>
      <c r="XCS130" s="43"/>
      <c r="XCT130" s="43"/>
      <c r="XCU130" s="43"/>
      <c r="XCV130" s="43"/>
      <c r="XCW130" s="43"/>
      <c r="XCX130" s="43"/>
      <c r="XCY130" s="43"/>
      <c r="XCZ130" s="43"/>
      <c r="XDA130" s="43"/>
      <c r="XDB130" s="43"/>
      <c r="XDC130" s="43"/>
      <c r="XDD130" s="43"/>
      <c r="XDE130" s="43"/>
      <c r="XDF130" s="43"/>
      <c r="XDG130" s="43"/>
      <c r="XDH130" s="43"/>
      <c r="XDI130" s="43"/>
      <c r="XDJ130" s="43"/>
      <c r="XDK130" s="43"/>
      <c r="XDL130" s="43"/>
      <c r="XDM130" s="43"/>
      <c r="XDN130" s="43"/>
      <c r="XDO130" s="43"/>
      <c r="XDP130" s="43"/>
      <c r="XDQ130" s="43"/>
      <c r="XDR130" s="43"/>
      <c r="XDS130" s="43"/>
      <c r="XDT130" s="43"/>
      <c r="XDU130" s="43"/>
      <c r="XDV130" s="43"/>
      <c r="XDW130" s="43"/>
      <c r="XDX130" s="43"/>
      <c r="XDY130" s="43"/>
      <c r="XDZ130" s="43"/>
      <c r="XEA130" s="43"/>
      <c r="XEB130" s="43"/>
      <c r="XEC130" s="43"/>
      <c r="XED130" s="43"/>
      <c r="XEE130" s="43"/>
      <c r="XEF130" s="43"/>
      <c r="XEG130" s="43"/>
      <c r="XEH130" s="43"/>
      <c r="XEI130" s="43"/>
      <c r="XEJ130" s="43"/>
      <c r="XEK130" s="43"/>
      <c r="XEL130" s="43"/>
      <c r="XEM130" s="43"/>
      <c r="XEN130" s="43"/>
      <c r="XEO130" s="43"/>
      <c r="XEP130" s="43"/>
      <c r="XEQ130" s="43"/>
      <c r="XER130" s="43"/>
      <c r="XES130" s="43"/>
      <c r="XET130" s="43"/>
      <c r="XEU130" s="43"/>
      <c r="XEV130" s="43"/>
      <c r="XEW130" s="43"/>
      <c r="XEX130" s="43"/>
      <c r="XEY130" s="43"/>
      <c r="XEZ130" s="43"/>
      <c r="XFA130" s="43"/>
    </row>
    <row r="131" spans="1:16381" ht="25.5">
      <c r="A131" s="126" t="s">
        <v>232</v>
      </c>
      <c r="B131" s="140">
        <v>1</v>
      </c>
      <c r="C131" s="141">
        <v>8</v>
      </c>
      <c r="D131" s="141">
        <v>0</v>
      </c>
      <c r="E131" s="141">
        <v>15</v>
      </c>
      <c r="F131" s="141">
        <v>4</v>
      </c>
      <c r="G131" s="141">
        <v>14</v>
      </c>
      <c r="H131" s="141">
        <v>0</v>
      </c>
      <c r="I131" s="141">
        <v>2</v>
      </c>
      <c r="J131" s="141">
        <v>0</v>
      </c>
      <c r="K131" s="141">
        <v>0</v>
      </c>
      <c r="L131" s="141">
        <v>5</v>
      </c>
      <c r="M131" s="141">
        <v>39</v>
      </c>
      <c r="N131" s="142">
        <v>44</v>
      </c>
      <c r="O131" s="103"/>
      <c r="P131" s="140">
        <v>1329</v>
      </c>
      <c r="Q131" s="141">
        <v>2451</v>
      </c>
      <c r="R131" s="141">
        <v>44</v>
      </c>
      <c r="S131" s="150" t="s">
        <v>299</v>
      </c>
      <c r="T131" s="151" t="s">
        <v>300</v>
      </c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103"/>
      <c r="AY131" s="103"/>
      <c r="AZ131" s="103"/>
      <c r="BA131" s="103"/>
      <c r="BB131" s="42"/>
      <c r="BC131" s="152"/>
      <c r="BD131" s="152"/>
      <c r="BE131" s="152"/>
    </row>
    <row r="132" spans="1:16381" s="14" customFormat="1" ht="25.5">
      <c r="A132" s="126" t="s">
        <v>235</v>
      </c>
      <c r="B132" s="140">
        <v>1</v>
      </c>
      <c r="C132" s="141">
        <v>10</v>
      </c>
      <c r="D132" s="141">
        <v>0</v>
      </c>
      <c r="E132" s="141">
        <v>16</v>
      </c>
      <c r="F132" s="141">
        <v>6</v>
      </c>
      <c r="G132" s="141">
        <v>13</v>
      </c>
      <c r="H132" s="141">
        <v>0</v>
      </c>
      <c r="I132" s="141">
        <v>2</v>
      </c>
      <c r="J132" s="141">
        <v>0</v>
      </c>
      <c r="K132" s="141">
        <v>0</v>
      </c>
      <c r="L132" s="141">
        <v>7</v>
      </c>
      <c r="M132" s="141">
        <v>41</v>
      </c>
      <c r="N132" s="142">
        <v>48</v>
      </c>
      <c r="O132" s="103"/>
      <c r="P132" s="140">
        <v>1452</v>
      </c>
      <c r="Q132" s="141">
        <v>2636</v>
      </c>
      <c r="R132" s="141">
        <v>48</v>
      </c>
      <c r="S132" s="150" t="s">
        <v>299</v>
      </c>
      <c r="T132" s="151" t="s">
        <v>301</v>
      </c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103"/>
      <c r="AY132" s="103"/>
      <c r="AZ132" s="103"/>
      <c r="BA132" s="103"/>
      <c r="BB132" s="42"/>
      <c r="BC132" s="152"/>
      <c r="BD132" s="152"/>
      <c r="BE132" s="152"/>
      <c r="BF132" s="92"/>
      <c r="BG132" s="92"/>
      <c r="BH132" s="92"/>
      <c r="BI132" s="92"/>
      <c r="BJ132" s="18"/>
      <c r="BK132" s="18"/>
      <c r="BL132" s="18"/>
      <c r="BM132" s="18"/>
      <c r="BN132" s="18"/>
      <c r="BP132" s="97"/>
      <c r="BS132" s="99"/>
    </row>
    <row r="133" spans="1:16381" ht="25.5">
      <c r="A133" s="126" t="s">
        <v>237</v>
      </c>
      <c r="B133" s="140">
        <v>1</v>
      </c>
      <c r="C133" s="141">
        <v>10</v>
      </c>
      <c r="D133" s="141">
        <v>0</v>
      </c>
      <c r="E133" s="141">
        <v>17</v>
      </c>
      <c r="F133" s="141">
        <v>7</v>
      </c>
      <c r="G133" s="141">
        <v>14</v>
      </c>
      <c r="H133" s="141">
        <v>0</v>
      </c>
      <c r="I133" s="141">
        <v>2</v>
      </c>
      <c r="J133" s="141">
        <v>0</v>
      </c>
      <c r="K133" s="141">
        <v>0</v>
      </c>
      <c r="L133" s="141">
        <v>8</v>
      </c>
      <c r="M133" s="141">
        <v>43</v>
      </c>
      <c r="N133" s="142">
        <v>51</v>
      </c>
      <c r="O133" s="103"/>
      <c r="P133" s="140">
        <v>1225</v>
      </c>
      <c r="Q133" s="141">
        <v>2177</v>
      </c>
      <c r="R133" s="141">
        <v>51</v>
      </c>
      <c r="S133" s="150" t="s">
        <v>210</v>
      </c>
      <c r="T133" s="151" t="s">
        <v>292</v>
      </c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103"/>
      <c r="AY133" s="103"/>
      <c r="AZ133" s="103"/>
      <c r="BA133" s="103"/>
      <c r="BB133" s="42"/>
      <c r="BC133" s="152"/>
      <c r="BD133" s="152"/>
      <c r="BE133" s="152"/>
    </row>
    <row r="134" spans="1:16381" ht="25.5">
      <c r="A134" s="282" t="s">
        <v>240</v>
      </c>
      <c r="B134" s="140">
        <v>1</v>
      </c>
      <c r="C134" s="141">
        <v>10</v>
      </c>
      <c r="D134" s="141">
        <v>0</v>
      </c>
      <c r="E134" s="141">
        <v>18</v>
      </c>
      <c r="F134" s="141">
        <v>9</v>
      </c>
      <c r="G134" s="141">
        <v>16</v>
      </c>
      <c r="H134" s="141">
        <v>0</v>
      </c>
      <c r="I134" s="141">
        <v>2</v>
      </c>
      <c r="J134" s="141">
        <v>0</v>
      </c>
      <c r="K134" s="141">
        <v>0</v>
      </c>
      <c r="L134" s="141">
        <v>10</v>
      </c>
      <c r="M134" s="141">
        <v>46</v>
      </c>
      <c r="N134" s="142">
        <v>56</v>
      </c>
      <c r="O134" s="103"/>
      <c r="P134" s="140">
        <v>1160</v>
      </c>
      <c r="Q134" s="141">
        <v>1946</v>
      </c>
      <c r="R134" s="141">
        <v>56</v>
      </c>
      <c r="S134" s="150" t="s">
        <v>302</v>
      </c>
      <c r="T134" s="151" t="s">
        <v>200</v>
      </c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103"/>
      <c r="AY134" s="103"/>
      <c r="AZ134" s="103"/>
      <c r="BA134" s="103"/>
      <c r="BB134" s="42"/>
      <c r="BC134" s="152"/>
      <c r="BD134" s="152"/>
      <c r="BE134" s="152"/>
    </row>
    <row r="135" spans="1:16381" ht="25.5">
      <c r="A135" s="284" t="s">
        <v>533</v>
      </c>
      <c r="B135" s="141">
        <v>1</v>
      </c>
      <c r="C135" s="141">
        <v>10</v>
      </c>
      <c r="D135" s="141">
        <v>0</v>
      </c>
      <c r="E135" s="141">
        <v>18</v>
      </c>
      <c r="F135" s="141">
        <v>6</v>
      </c>
      <c r="G135" s="141">
        <v>18</v>
      </c>
      <c r="H135" s="141">
        <v>0</v>
      </c>
      <c r="I135" s="141">
        <v>2</v>
      </c>
      <c r="J135" s="141">
        <v>0</v>
      </c>
      <c r="K135" s="141">
        <v>0</v>
      </c>
      <c r="L135" s="141">
        <v>8</v>
      </c>
      <c r="M135" s="141">
        <v>48</v>
      </c>
      <c r="N135" s="142">
        <v>56</v>
      </c>
      <c r="O135" s="103"/>
      <c r="P135" s="140">
        <v>1573</v>
      </c>
      <c r="Q135" s="141">
        <v>2911</v>
      </c>
      <c r="R135" s="141">
        <v>56</v>
      </c>
      <c r="S135" s="150" t="s">
        <v>534</v>
      </c>
      <c r="T135" s="151" t="s">
        <v>535</v>
      </c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103"/>
      <c r="AY135" s="103"/>
      <c r="AZ135" s="103"/>
      <c r="BA135" s="103"/>
      <c r="BB135" s="42"/>
      <c r="BC135" s="152"/>
      <c r="BD135" s="152"/>
      <c r="BE135" s="152"/>
    </row>
    <row r="136" spans="1:16381" ht="21">
      <c r="A136" s="284" t="s">
        <v>546</v>
      </c>
      <c r="B136" s="115">
        <v>1</v>
      </c>
      <c r="C136" s="115">
        <v>10</v>
      </c>
      <c r="D136" s="115">
        <v>1</v>
      </c>
      <c r="E136" s="115">
        <v>18</v>
      </c>
      <c r="F136" s="115">
        <v>10</v>
      </c>
      <c r="G136" s="115">
        <v>13</v>
      </c>
      <c r="H136" s="115">
        <v>0</v>
      </c>
      <c r="I136" s="115">
        <v>2</v>
      </c>
      <c r="J136" s="324">
        <v>0</v>
      </c>
      <c r="K136" s="324">
        <v>0</v>
      </c>
      <c r="L136" s="324">
        <f>B136+D136+F136+H136</f>
        <v>12</v>
      </c>
      <c r="M136" s="324">
        <f>C136+E136+G136+I136</f>
        <v>43</v>
      </c>
      <c r="N136" s="326">
        <f t="shared" ref="N136" si="1">SUM(L136:M136)</f>
        <v>55</v>
      </c>
      <c r="O136" s="103"/>
      <c r="P136" s="330">
        <v>1481</v>
      </c>
      <c r="Q136" s="324">
        <v>2611</v>
      </c>
      <c r="R136" s="324">
        <v>55</v>
      </c>
      <c r="S136" s="150" t="s">
        <v>217</v>
      </c>
      <c r="T136" s="151" t="s">
        <v>313</v>
      </c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103"/>
      <c r="AY136" s="103"/>
      <c r="AZ136" s="103"/>
      <c r="BA136" s="103"/>
      <c r="BB136" s="42"/>
      <c r="BC136" s="152"/>
      <c r="BD136" s="152"/>
      <c r="BE136" s="152"/>
    </row>
    <row r="137" spans="1:16381" ht="21">
      <c r="A137" s="284" t="s">
        <v>557</v>
      </c>
      <c r="B137" s="141">
        <v>1</v>
      </c>
      <c r="C137" s="141">
        <v>10</v>
      </c>
      <c r="D137" s="141">
        <v>2</v>
      </c>
      <c r="E137" s="141">
        <v>20</v>
      </c>
      <c r="F137" s="141">
        <v>12</v>
      </c>
      <c r="G137" s="141">
        <v>12</v>
      </c>
      <c r="H137" s="141">
        <v>0</v>
      </c>
      <c r="I137" s="141">
        <v>2</v>
      </c>
      <c r="J137" s="324">
        <v>0</v>
      </c>
      <c r="K137" s="324">
        <v>0</v>
      </c>
      <c r="L137" s="324">
        <v>15</v>
      </c>
      <c r="M137" s="324">
        <v>44</v>
      </c>
      <c r="N137" s="326">
        <v>59</v>
      </c>
      <c r="O137" s="103"/>
      <c r="P137" s="330">
        <v>1382</v>
      </c>
      <c r="Q137" s="324">
        <v>2448</v>
      </c>
      <c r="R137" s="324">
        <v>59</v>
      </c>
      <c r="S137" s="150" t="s">
        <v>565</v>
      </c>
      <c r="T137" s="151" t="s">
        <v>566</v>
      </c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103"/>
      <c r="AY137" s="103"/>
      <c r="AZ137" s="103"/>
      <c r="BA137" s="103"/>
      <c r="BB137" s="42"/>
      <c r="BC137" s="152"/>
      <c r="BD137" s="152"/>
      <c r="BE137" s="152"/>
    </row>
    <row r="138" spans="1:16381" ht="21">
      <c r="A138" s="284" t="s">
        <v>646</v>
      </c>
      <c r="B138" s="141">
        <v>1</v>
      </c>
      <c r="C138" s="141">
        <v>12</v>
      </c>
      <c r="D138" s="141">
        <v>2</v>
      </c>
      <c r="E138" s="141">
        <v>18</v>
      </c>
      <c r="F138" s="141">
        <v>11</v>
      </c>
      <c r="G138" s="141">
        <v>12</v>
      </c>
      <c r="H138" s="141">
        <v>0</v>
      </c>
      <c r="I138" s="141">
        <v>1</v>
      </c>
      <c r="J138" s="324">
        <v>0</v>
      </c>
      <c r="K138" s="324">
        <v>0</v>
      </c>
      <c r="L138" s="141">
        <f>B138+D138+F138+H138</f>
        <v>14</v>
      </c>
      <c r="M138" s="141">
        <f>C138+E138+G138+I138</f>
        <v>43</v>
      </c>
      <c r="N138" s="142">
        <f t="shared" ref="N138" si="2">SUM(L138:M138)</f>
        <v>57</v>
      </c>
      <c r="O138" s="103"/>
      <c r="P138" s="330">
        <v>1276</v>
      </c>
      <c r="Q138" s="324">
        <v>1550</v>
      </c>
      <c r="R138" s="324">
        <v>57</v>
      </c>
      <c r="S138" s="150" t="s">
        <v>196</v>
      </c>
      <c r="T138" s="151" t="s">
        <v>534</v>
      </c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103"/>
      <c r="AY138" s="103"/>
      <c r="AZ138" s="103"/>
      <c r="BA138" s="103"/>
      <c r="BB138" s="42"/>
      <c r="BC138" s="152"/>
      <c r="BD138" s="152"/>
      <c r="BE138" s="152"/>
    </row>
    <row r="139" spans="1:16381" ht="25.5">
      <c r="A139" s="285" t="s">
        <v>699</v>
      </c>
      <c r="B139" s="144">
        <v>1</v>
      </c>
      <c r="C139" s="144">
        <v>10</v>
      </c>
      <c r="D139" s="144">
        <v>3</v>
      </c>
      <c r="E139" s="144">
        <v>20</v>
      </c>
      <c r="F139" s="144">
        <v>10</v>
      </c>
      <c r="G139" s="144">
        <v>12</v>
      </c>
      <c r="H139" s="144">
        <v>0</v>
      </c>
      <c r="I139" s="144">
        <v>0</v>
      </c>
      <c r="J139" s="287">
        <v>0</v>
      </c>
      <c r="K139" s="287">
        <v>0</v>
      </c>
      <c r="L139" s="287">
        <v>14</v>
      </c>
      <c r="M139" s="287">
        <v>42</v>
      </c>
      <c r="N139" s="145">
        <v>56</v>
      </c>
      <c r="O139" s="103"/>
      <c r="P139" s="288">
        <v>1040</v>
      </c>
      <c r="Q139" s="287">
        <v>1374</v>
      </c>
      <c r="R139" s="287">
        <v>56</v>
      </c>
      <c r="S139" s="348" t="s">
        <v>238</v>
      </c>
      <c r="T139" s="347" t="s">
        <v>550</v>
      </c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103"/>
      <c r="AY139" s="103"/>
      <c r="AZ139" s="103"/>
      <c r="BA139" s="103"/>
      <c r="BB139" s="42"/>
      <c r="BC139" s="152"/>
      <c r="BD139" s="152"/>
      <c r="BE139" s="152"/>
    </row>
    <row r="140" spans="1:16381" ht="21">
      <c r="A140" s="286" t="s">
        <v>29</v>
      </c>
      <c r="B140" s="115"/>
      <c r="C140" s="115"/>
      <c r="D140" s="115"/>
      <c r="E140" s="115"/>
      <c r="F140" s="115"/>
      <c r="G140" s="115"/>
      <c r="H140" s="115"/>
      <c r="I140" s="130"/>
      <c r="J140" s="130"/>
      <c r="K140" s="103"/>
      <c r="L140" s="517"/>
      <c r="M140" s="517"/>
      <c r="N140" s="103"/>
      <c r="O140" s="103"/>
      <c r="P140" s="103"/>
      <c r="Q140" s="103"/>
      <c r="R140" s="103"/>
      <c r="S140" s="10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103"/>
      <c r="AY140" s="103"/>
      <c r="AZ140" s="103"/>
      <c r="BA140" s="103"/>
      <c r="BB140" s="42"/>
      <c r="BC140" s="152"/>
      <c r="BD140" s="152"/>
      <c r="BE140" s="152"/>
    </row>
    <row r="141" spans="1:16381" ht="25.5">
      <c r="A141" s="282" t="s">
        <v>661</v>
      </c>
      <c r="B141" s="520" t="s">
        <v>148</v>
      </c>
      <c r="C141" s="519"/>
      <c r="D141" s="519" t="s">
        <v>148</v>
      </c>
      <c r="E141" s="519"/>
      <c r="F141" s="519">
        <v>4</v>
      </c>
      <c r="G141" s="519"/>
      <c r="H141" s="519">
        <v>1</v>
      </c>
      <c r="I141" s="519"/>
      <c r="J141" s="519" t="s">
        <v>148</v>
      </c>
      <c r="K141" s="519"/>
      <c r="L141" s="519">
        <v>5</v>
      </c>
      <c r="M141" s="519"/>
      <c r="N141" s="136">
        <v>5</v>
      </c>
      <c r="O141" s="103"/>
      <c r="P141" s="394">
        <v>22</v>
      </c>
      <c r="Q141" s="390" t="s">
        <v>148</v>
      </c>
      <c r="R141" s="390">
        <v>5</v>
      </c>
      <c r="S141" s="148" t="s">
        <v>683</v>
      </c>
      <c r="T141" s="136" t="s">
        <v>148</v>
      </c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103"/>
      <c r="AY141" s="103"/>
      <c r="AZ141" s="103"/>
      <c r="BA141" s="103"/>
      <c r="BB141" s="42"/>
      <c r="BC141" s="152"/>
      <c r="BD141" s="152"/>
      <c r="BE141" s="152"/>
    </row>
    <row r="142" spans="1:16381" ht="25.5">
      <c r="A142" s="282" t="s">
        <v>662</v>
      </c>
      <c r="B142" s="521" t="s">
        <v>148</v>
      </c>
      <c r="C142" s="516"/>
      <c r="D142" s="516" t="s">
        <v>148</v>
      </c>
      <c r="E142" s="516"/>
      <c r="F142" s="517">
        <v>5</v>
      </c>
      <c r="G142" s="517"/>
      <c r="H142" s="517">
        <v>1</v>
      </c>
      <c r="I142" s="517"/>
      <c r="J142" s="516" t="s">
        <v>148</v>
      </c>
      <c r="K142" s="516"/>
      <c r="L142" s="517">
        <v>6</v>
      </c>
      <c r="M142" s="517"/>
      <c r="N142" s="142">
        <v>6</v>
      </c>
      <c r="O142" s="103"/>
      <c r="P142" s="274">
        <v>77</v>
      </c>
      <c r="Q142" s="275" t="s">
        <v>148</v>
      </c>
      <c r="R142" s="275">
        <v>6</v>
      </c>
      <c r="S142" s="150" t="s">
        <v>287</v>
      </c>
      <c r="T142" s="151" t="s">
        <v>148</v>
      </c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103"/>
      <c r="AY142" s="103"/>
      <c r="AZ142" s="103"/>
      <c r="BA142" s="103"/>
      <c r="BB142" s="42"/>
      <c r="BC142" s="152"/>
      <c r="BD142" s="152"/>
      <c r="BE142" s="152"/>
    </row>
    <row r="143" spans="1:16381" ht="25.5">
      <c r="A143" s="282" t="s">
        <v>663</v>
      </c>
      <c r="B143" s="521" t="s">
        <v>148</v>
      </c>
      <c r="C143" s="516"/>
      <c r="D143" s="516" t="s">
        <v>148</v>
      </c>
      <c r="E143" s="516"/>
      <c r="F143" s="517">
        <v>5</v>
      </c>
      <c r="G143" s="517"/>
      <c r="H143" s="517">
        <v>1</v>
      </c>
      <c r="I143" s="517"/>
      <c r="J143" s="516" t="s">
        <v>148</v>
      </c>
      <c r="K143" s="516"/>
      <c r="L143" s="517">
        <v>6</v>
      </c>
      <c r="M143" s="517"/>
      <c r="N143" s="142">
        <v>6</v>
      </c>
      <c r="O143" s="103"/>
      <c r="P143" s="274">
        <v>128</v>
      </c>
      <c r="Q143" s="275" t="s">
        <v>148</v>
      </c>
      <c r="R143" s="275">
        <v>6</v>
      </c>
      <c r="S143" s="150" t="s">
        <v>302</v>
      </c>
      <c r="T143" s="151" t="s">
        <v>148</v>
      </c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103"/>
      <c r="AY143" s="103"/>
      <c r="AZ143" s="103"/>
      <c r="BA143" s="103"/>
      <c r="BB143" s="42"/>
      <c r="BC143" s="152"/>
      <c r="BD143" s="152"/>
      <c r="BE143" s="152"/>
    </row>
    <row r="144" spans="1:16381" ht="25.5">
      <c r="A144" s="282" t="s">
        <v>664</v>
      </c>
      <c r="B144" s="521" t="s">
        <v>148</v>
      </c>
      <c r="C144" s="516"/>
      <c r="D144" s="516" t="s">
        <v>148</v>
      </c>
      <c r="E144" s="516"/>
      <c r="F144" s="517">
        <v>5</v>
      </c>
      <c r="G144" s="517"/>
      <c r="H144" s="517">
        <v>1</v>
      </c>
      <c r="I144" s="517"/>
      <c r="J144" s="516" t="s">
        <v>148</v>
      </c>
      <c r="K144" s="516"/>
      <c r="L144" s="517">
        <v>6</v>
      </c>
      <c r="M144" s="517"/>
      <c r="N144" s="142">
        <v>6</v>
      </c>
      <c r="O144" s="103"/>
      <c r="P144" s="274">
        <v>253</v>
      </c>
      <c r="Q144" s="275" t="s">
        <v>148</v>
      </c>
      <c r="R144" s="275">
        <v>6</v>
      </c>
      <c r="S144" s="150" t="s">
        <v>306</v>
      </c>
      <c r="T144" s="151" t="s">
        <v>148</v>
      </c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103"/>
      <c r="AY144" s="103"/>
      <c r="AZ144" s="103"/>
      <c r="BA144" s="103"/>
      <c r="BB144" s="42"/>
      <c r="BC144" s="152"/>
      <c r="BD144" s="152"/>
      <c r="BE144" s="152"/>
    </row>
    <row r="145" spans="1:57" ht="25.5">
      <c r="A145" s="282" t="s">
        <v>665</v>
      </c>
      <c r="B145" s="521" t="s">
        <v>148</v>
      </c>
      <c r="C145" s="516"/>
      <c r="D145" s="516" t="s">
        <v>148</v>
      </c>
      <c r="E145" s="516"/>
      <c r="F145" s="517">
        <v>5</v>
      </c>
      <c r="G145" s="517"/>
      <c r="H145" s="517">
        <v>1</v>
      </c>
      <c r="I145" s="517"/>
      <c r="J145" s="516" t="s">
        <v>148</v>
      </c>
      <c r="K145" s="516"/>
      <c r="L145" s="517">
        <v>6</v>
      </c>
      <c r="M145" s="517"/>
      <c r="N145" s="142">
        <v>6</v>
      </c>
      <c r="O145" s="103"/>
      <c r="P145" s="274">
        <v>333</v>
      </c>
      <c r="Q145" s="275" t="s">
        <v>148</v>
      </c>
      <c r="R145" s="275">
        <v>6</v>
      </c>
      <c r="S145" s="150" t="s">
        <v>336</v>
      </c>
      <c r="T145" s="151" t="s">
        <v>148</v>
      </c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103"/>
      <c r="AY145" s="103"/>
      <c r="AZ145" s="103"/>
      <c r="BA145" s="103"/>
      <c r="BB145" s="42"/>
      <c r="BC145" s="152"/>
      <c r="BD145" s="152"/>
      <c r="BE145" s="152"/>
    </row>
    <row r="146" spans="1:57" ht="25.5">
      <c r="A146" s="282" t="s">
        <v>666</v>
      </c>
      <c r="B146" s="521" t="s">
        <v>148</v>
      </c>
      <c r="C146" s="516"/>
      <c r="D146" s="516" t="s">
        <v>148</v>
      </c>
      <c r="E146" s="516"/>
      <c r="F146" s="517">
        <v>6</v>
      </c>
      <c r="G146" s="517"/>
      <c r="H146" s="517">
        <v>2</v>
      </c>
      <c r="I146" s="517"/>
      <c r="J146" s="516" t="s">
        <v>148</v>
      </c>
      <c r="K146" s="516"/>
      <c r="L146" s="517">
        <v>8</v>
      </c>
      <c r="M146" s="517"/>
      <c r="N146" s="142">
        <v>8</v>
      </c>
      <c r="O146" s="103"/>
      <c r="P146" s="274">
        <v>419</v>
      </c>
      <c r="Q146" s="275" t="s">
        <v>148</v>
      </c>
      <c r="R146" s="275">
        <v>8</v>
      </c>
      <c r="S146" s="150" t="s">
        <v>317</v>
      </c>
      <c r="T146" s="151" t="s">
        <v>148</v>
      </c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103"/>
      <c r="AY146" s="103"/>
      <c r="AZ146" s="103"/>
      <c r="BA146" s="103"/>
      <c r="BB146" s="42"/>
      <c r="BC146" s="152"/>
      <c r="BD146" s="152"/>
      <c r="BE146" s="152"/>
    </row>
    <row r="147" spans="1:57" ht="25.5">
      <c r="A147" s="282" t="s">
        <v>667</v>
      </c>
      <c r="B147" s="521" t="s">
        <v>148</v>
      </c>
      <c r="C147" s="516"/>
      <c r="D147" s="516" t="s">
        <v>148</v>
      </c>
      <c r="E147" s="516"/>
      <c r="F147" s="517">
        <v>6</v>
      </c>
      <c r="G147" s="517"/>
      <c r="H147" s="517">
        <v>2</v>
      </c>
      <c r="I147" s="517"/>
      <c r="J147" s="516" t="s">
        <v>148</v>
      </c>
      <c r="K147" s="516"/>
      <c r="L147" s="517">
        <v>8</v>
      </c>
      <c r="M147" s="517"/>
      <c r="N147" s="142">
        <v>8</v>
      </c>
      <c r="O147" s="103"/>
      <c r="P147" s="274">
        <v>473</v>
      </c>
      <c r="Q147" s="275" t="s">
        <v>148</v>
      </c>
      <c r="R147" s="275">
        <v>8</v>
      </c>
      <c r="S147" s="150" t="s">
        <v>684</v>
      </c>
      <c r="T147" s="151" t="s">
        <v>148</v>
      </c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103"/>
      <c r="AY147" s="103"/>
      <c r="AZ147" s="103"/>
      <c r="BA147" s="103"/>
      <c r="BB147" s="42"/>
      <c r="BC147" s="152"/>
      <c r="BD147" s="152"/>
      <c r="BE147" s="152"/>
    </row>
    <row r="148" spans="1:57" ht="25.5">
      <c r="A148" s="282" t="s">
        <v>668</v>
      </c>
      <c r="B148" s="521" t="s">
        <v>148</v>
      </c>
      <c r="C148" s="516"/>
      <c r="D148" s="516" t="s">
        <v>148</v>
      </c>
      <c r="E148" s="516"/>
      <c r="F148" s="517">
        <v>6</v>
      </c>
      <c r="G148" s="517"/>
      <c r="H148" s="517">
        <v>3</v>
      </c>
      <c r="I148" s="517"/>
      <c r="J148" s="516" t="s">
        <v>148</v>
      </c>
      <c r="K148" s="516"/>
      <c r="L148" s="517">
        <v>9</v>
      </c>
      <c r="M148" s="517"/>
      <c r="N148" s="142">
        <v>9</v>
      </c>
      <c r="O148" s="103"/>
      <c r="P148" s="274">
        <v>406</v>
      </c>
      <c r="Q148" s="275" t="s">
        <v>148</v>
      </c>
      <c r="R148" s="275">
        <v>9</v>
      </c>
      <c r="S148" s="150" t="s">
        <v>214</v>
      </c>
      <c r="T148" s="151" t="s">
        <v>148</v>
      </c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103"/>
      <c r="AY148" s="103"/>
      <c r="AZ148" s="103"/>
      <c r="BA148" s="103"/>
      <c r="BB148" s="42"/>
      <c r="BC148" s="152"/>
      <c r="BD148" s="152"/>
      <c r="BE148" s="152"/>
    </row>
    <row r="149" spans="1:57" ht="25.5">
      <c r="A149" s="282" t="s">
        <v>669</v>
      </c>
      <c r="B149" s="521" t="s">
        <v>148</v>
      </c>
      <c r="C149" s="516"/>
      <c r="D149" s="516" t="s">
        <v>148</v>
      </c>
      <c r="E149" s="516"/>
      <c r="F149" s="517">
        <v>8</v>
      </c>
      <c r="G149" s="517"/>
      <c r="H149" s="517">
        <v>4</v>
      </c>
      <c r="I149" s="517"/>
      <c r="J149" s="516" t="s">
        <v>148</v>
      </c>
      <c r="K149" s="516"/>
      <c r="L149" s="517">
        <v>12</v>
      </c>
      <c r="M149" s="517"/>
      <c r="N149" s="142">
        <v>12</v>
      </c>
      <c r="O149" s="103"/>
      <c r="P149" s="274">
        <v>391</v>
      </c>
      <c r="Q149" s="275" t="s">
        <v>148</v>
      </c>
      <c r="R149" s="275">
        <v>12</v>
      </c>
      <c r="S149" s="150" t="s">
        <v>305</v>
      </c>
      <c r="T149" s="151" t="s">
        <v>148</v>
      </c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103"/>
      <c r="AY149" s="103"/>
      <c r="AZ149" s="103"/>
      <c r="BA149" s="103"/>
      <c r="BB149" s="42"/>
      <c r="BC149" s="152"/>
      <c r="BD149" s="152"/>
      <c r="BE149" s="152"/>
    </row>
    <row r="150" spans="1:57" ht="25.5">
      <c r="A150" s="282" t="s">
        <v>670</v>
      </c>
      <c r="B150" s="521" t="s">
        <v>148</v>
      </c>
      <c r="C150" s="516"/>
      <c r="D150" s="516" t="s">
        <v>148</v>
      </c>
      <c r="E150" s="516"/>
      <c r="F150" s="517">
        <v>9</v>
      </c>
      <c r="G150" s="517"/>
      <c r="H150" s="517">
        <v>4</v>
      </c>
      <c r="I150" s="517"/>
      <c r="J150" s="516" t="s">
        <v>148</v>
      </c>
      <c r="K150" s="516"/>
      <c r="L150" s="517">
        <v>13</v>
      </c>
      <c r="M150" s="517"/>
      <c r="N150" s="142">
        <v>13</v>
      </c>
      <c r="O150" s="103"/>
      <c r="P150" s="274">
        <v>367</v>
      </c>
      <c r="Q150" s="275" t="s">
        <v>148</v>
      </c>
      <c r="R150" s="275">
        <v>13</v>
      </c>
      <c r="S150" s="150" t="s">
        <v>291</v>
      </c>
      <c r="T150" s="151" t="s">
        <v>148</v>
      </c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103"/>
      <c r="AY150" s="103"/>
      <c r="AZ150" s="103"/>
      <c r="BA150" s="103"/>
      <c r="BB150" s="42"/>
      <c r="BC150" s="152"/>
      <c r="BD150" s="152"/>
      <c r="BE150" s="152"/>
    </row>
    <row r="151" spans="1:57" ht="25.5">
      <c r="A151" s="282" t="s">
        <v>671</v>
      </c>
      <c r="B151" s="521" t="s">
        <v>148</v>
      </c>
      <c r="C151" s="516"/>
      <c r="D151" s="516" t="s">
        <v>148</v>
      </c>
      <c r="E151" s="516"/>
      <c r="F151" s="517">
        <v>10</v>
      </c>
      <c r="G151" s="517"/>
      <c r="H151" s="517">
        <v>4</v>
      </c>
      <c r="I151" s="517"/>
      <c r="J151" s="516" t="s">
        <v>148</v>
      </c>
      <c r="K151" s="516"/>
      <c r="L151" s="517">
        <v>14</v>
      </c>
      <c r="M151" s="517"/>
      <c r="N151" s="142">
        <v>14</v>
      </c>
      <c r="O151" s="103"/>
      <c r="P151" s="274">
        <v>367</v>
      </c>
      <c r="Q151" s="275" t="s">
        <v>148</v>
      </c>
      <c r="R151" s="275">
        <v>14</v>
      </c>
      <c r="S151" s="150" t="s">
        <v>315</v>
      </c>
      <c r="T151" s="151" t="s">
        <v>148</v>
      </c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103"/>
      <c r="AY151" s="103"/>
      <c r="AZ151" s="103"/>
      <c r="BA151" s="103"/>
      <c r="BB151" s="42"/>
      <c r="BC151" s="152"/>
      <c r="BD151" s="152"/>
      <c r="BE151" s="152"/>
    </row>
    <row r="152" spans="1:57" ht="25.5">
      <c r="A152" s="282" t="s">
        <v>672</v>
      </c>
      <c r="B152" s="521" t="s">
        <v>148</v>
      </c>
      <c r="C152" s="516"/>
      <c r="D152" s="516" t="s">
        <v>148</v>
      </c>
      <c r="E152" s="516"/>
      <c r="F152" s="517">
        <v>10</v>
      </c>
      <c r="G152" s="517"/>
      <c r="H152" s="517">
        <v>6</v>
      </c>
      <c r="I152" s="517"/>
      <c r="J152" s="516" t="s">
        <v>148</v>
      </c>
      <c r="K152" s="516"/>
      <c r="L152" s="517">
        <v>16</v>
      </c>
      <c r="M152" s="517"/>
      <c r="N152" s="142">
        <v>16</v>
      </c>
      <c r="O152" s="103"/>
      <c r="P152" s="274">
        <v>403</v>
      </c>
      <c r="Q152" s="275" t="s">
        <v>148</v>
      </c>
      <c r="R152" s="275">
        <v>16</v>
      </c>
      <c r="S152" s="150" t="s">
        <v>217</v>
      </c>
      <c r="T152" s="151" t="s">
        <v>148</v>
      </c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103"/>
      <c r="AY152" s="103"/>
      <c r="AZ152" s="103"/>
      <c r="BA152" s="103"/>
      <c r="BB152" s="42"/>
      <c r="BC152" s="152"/>
      <c r="BD152" s="152"/>
      <c r="BE152" s="152"/>
    </row>
    <row r="153" spans="1:57" ht="25.5">
      <c r="A153" s="282" t="s">
        <v>673</v>
      </c>
      <c r="B153" s="521" t="s">
        <v>148</v>
      </c>
      <c r="C153" s="516"/>
      <c r="D153" s="516" t="s">
        <v>148</v>
      </c>
      <c r="E153" s="516"/>
      <c r="F153" s="517">
        <v>10</v>
      </c>
      <c r="G153" s="517"/>
      <c r="H153" s="517">
        <v>6</v>
      </c>
      <c r="I153" s="517"/>
      <c r="J153" s="516" t="s">
        <v>148</v>
      </c>
      <c r="K153" s="516"/>
      <c r="L153" s="517">
        <v>16</v>
      </c>
      <c r="M153" s="517"/>
      <c r="N153" s="142">
        <v>16</v>
      </c>
      <c r="O153" s="103"/>
      <c r="P153" s="274">
        <v>426</v>
      </c>
      <c r="Q153" s="275" t="s">
        <v>148</v>
      </c>
      <c r="R153" s="275">
        <v>16</v>
      </c>
      <c r="S153" s="150" t="s">
        <v>315</v>
      </c>
      <c r="T153" s="151" t="s">
        <v>148</v>
      </c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103"/>
      <c r="AY153" s="103"/>
      <c r="AZ153" s="103"/>
      <c r="BA153" s="103"/>
      <c r="BB153" s="42"/>
      <c r="BC153" s="152"/>
      <c r="BD153" s="152"/>
      <c r="BE153" s="152"/>
    </row>
    <row r="154" spans="1:57" ht="25.5">
      <c r="A154" s="282" t="s">
        <v>674</v>
      </c>
      <c r="B154" s="521" t="s">
        <v>148</v>
      </c>
      <c r="C154" s="516"/>
      <c r="D154" s="516" t="s">
        <v>148</v>
      </c>
      <c r="E154" s="516"/>
      <c r="F154" s="517">
        <v>10</v>
      </c>
      <c r="G154" s="517"/>
      <c r="H154" s="517">
        <v>6</v>
      </c>
      <c r="I154" s="517"/>
      <c r="J154" s="516" t="s">
        <v>148</v>
      </c>
      <c r="K154" s="516"/>
      <c r="L154" s="517">
        <v>16</v>
      </c>
      <c r="M154" s="517"/>
      <c r="N154" s="142">
        <v>16</v>
      </c>
      <c r="O154" s="103"/>
      <c r="P154" s="274">
        <v>553</v>
      </c>
      <c r="Q154" s="275" t="s">
        <v>148</v>
      </c>
      <c r="R154" s="275">
        <v>16</v>
      </c>
      <c r="S154" s="150" t="s">
        <v>304</v>
      </c>
      <c r="T154" s="151" t="s">
        <v>148</v>
      </c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103"/>
      <c r="AY154" s="103"/>
      <c r="AZ154" s="103"/>
      <c r="BA154" s="103"/>
      <c r="BB154" s="42"/>
      <c r="BC154" s="152"/>
      <c r="BD154" s="152"/>
      <c r="BE154" s="152"/>
    </row>
    <row r="155" spans="1:57" ht="25.5">
      <c r="A155" s="282" t="s">
        <v>675</v>
      </c>
      <c r="B155" s="521" t="s">
        <v>148</v>
      </c>
      <c r="C155" s="516"/>
      <c r="D155" s="516" t="s">
        <v>148</v>
      </c>
      <c r="E155" s="516"/>
      <c r="F155" s="517">
        <v>8</v>
      </c>
      <c r="G155" s="517"/>
      <c r="H155" s="517">
        <v>3</v>
      </c>
      <c r="I155" s="517"/>
      <c r="J155" s="516" t="s">
        <v>148</v>
      </c>
      <c r="K155" s="516"/>
      <c r="L155" s="517">
        <v>11</v>
      </c>
      <c r="M155" s="517"/>
      <c r="N155" s="142">
        <v>11</v>
      </c>
      <c r="O155" s="103"/>
      <c r="P155" s="274">
        <v>606</v>
      </c>
      <c r="Q155" s="275" t="s">
        <v>148</v>
      </c>
      <c r="R155" s="275">
        <v>11</v>
      </c>
      <c r="S155" s="150" t="s">
        <v>336</v>
      </c>
      <c r="T155" s="151" t="s">
        <v>148</v>
      </c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103"/>
      <c r="AY155" s="103"/>
      <c r="AZ155" s="103"/>
      <c r="BA155" s="103"/>
      <c r="BB155" s="42"/>
      <c r="BC155" s="152"/>
      <c r="BD155" s="152"/>
      <c r="BE155" s="152"/>
    </row>
    <row r="156" spans="1:57" ht="25.5">
      <c r="A156" s="282" t="s">
        <v>676</v>
      </c>
      <c r="B156" s="521" t="s">
        <v>148</v>
      </c>
      <c r="C156" s="516"/>
      <c r="D156" s="516" t="s">
        <v>148</v>
      </c>
      <c r="E156" s="516"/>
      <c r="F156" s="517">
        <v>8</v>
      </c>
      <c r="G156" s="517"/>
      <c r="H156" s="517">
        <v>5</v>
      </c>
      <c r="I156" s="517"/>
      <c r="J156" s="516" t="s">
        <v>148</v>
      </c>
      <c r="K156" s="516"/>
      <c r="L156" s="517">
        <v>13</v>
      </c>
      <c r="M156" s="517"/>
      <c r="N156" s="142">
        <v>13</v>
      </c>
      <c r="O156" s="103"/>
      <c r="P156" s="274">
        <v>629</v>
      </c>
      <c r="Q156" s="275" t="s">
        <v>148</v>
      </c>
      <c r="R156" s="275">
        <v>13</v>
      </c>
      <c r="S156" s="150" t="s">
        <v>318</v>
      </c>
      <c r="T156" s="151" t="s">
        <v>148</v>
      </c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103"/>
      <c r="AY156" s="103"/>
      <c r="AZ156" s="103"/>
      <c r="BA156" s="103"/>
      <c r="BB156" s="42"/>
      <c r="BC156" s="152"/>
      <c r="BD156" s="152"/>
      <c r="BE156" s="152"/>
    </row>
    <row r="157" spans="1:57" ht="25.5">
      <c r="A157" s="282" t="s">
        <v>677</v>
      </c>
      <c r="B157" s="521" t="s">
        <v>148</v>
      </c>
      <c r="C157" s="516"/>
      <c r="D157" s="516" t="s">
        <v>148</v>
      </c>
      <c r="E157" s="516"/>
      <c r="F157" s="517">
        <v>11</v>
      </c>
      <c r="G157" s="517"/>
      <c r="H157" s="517">
        <v>4</v>
      </c>
      <c r="I157" s="517"/>
      <c r="J157" s="516" t="s">
        <v>148</v>
      </c>
      <c r="K157" s="516"/>
      <c r="L157" s="517">
        <v>15</v>
      </c>
      <c r="M157" s="517"/>
      <c r="N157" s="142">
        <v>15</v>
      </c>
      <c r="O157" s="103"/>
      <c r="P157" s="274">
        <v>543</v>
      </c>
      <c r="Q157" s="275" t="s">
        <v>148</v>
      </c>
      <c r="R157" s="275">
        <v>15</v>
      </c>
      <c r="S157" s="150" t="s">
        <v>289</v>
      </c>
      <c r="T157" s="151" t="s">
        <v>148</v>
      </c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103"/>
      <c r="AY157" s="103"/>
      <c r="AZ157" s="103"/>
      <c r="BA157" s="103"/>
      <c r="BB157" s="42"/>
      <c r="BC157" s="152"/>
      <c r="BD157" s="152"/>
      <c r="BE157" s="152"/>
    </row>
    <row r="158" spans="1:57" ht="25.5">
      <c r="A158" s="282" t="s">
        <v>678</v>
      </c>
      <c r="B158" s="521" t="s">
        <v>148</v>
      </c>
      <c r="C158" s="516"/>
      <c r="D158" s="516" t="s">
        <v>148</v>
      </c>
      <c r="E158" s="516"/>
      <c r="F158" s="517">
        <v>11</v>
      </c>
      <c r="G158" s="517"/>
      <c r="H158" s="517">
        <v>5</v>
      </c>
      <c r="I158" s="517"/>
      <c r="J158" s="516" t="s">
        <v>148</v>
      </c>
      <c r="K158" s="516"/>
      <c r="L158" s="517">
        <v>16</v>
      </c>
      <c r="M158" s="517"/>
      <c r="N158" s="142">
        <v>16</v>
      </c>
      <c r="O158" s="103"/>
      <c r="P158" s="274">
        <v>477</v>
      </c>
      <c r="Q158" s="275" t="s">
        <v>148</v>
      </c>
      <c r="R158" s="275">
        <v>16</v>
      </c>
      <c r="S158" s="150" t="s">
        <v>290</v>
      </c>
      <c r="T158" s="151" t="s">
        <v>148</v>
      </c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103"/>
      <c r="AY158" s="103"/>
      <c r="AZ158" s="103"/>
      <c r="BA158" s="103"/>
      <c r="BB158" s="42"/>
      <c r="BC158" s="152"/>
      <c r="BD158" s="152"/>
      <c r="BE158" s="152"/>
    </row>
    <row r="159" spans="1:57" ht="25.5">
      <c r="A159" s="282" t="s">
        <v>679</v>
      </c>
      <c r="B159" s="521" t="s">
        <v>148</v>
      </c>
      <c r="C159" s="516"/>
      <c r="D159" s="516" t="s">
        <v>148</v>
      </c>
      <c r="E159" s="516"/>
      <c r="F159" s="517">
        <v>11</v>
      </c>
      <c r="G159" s="517"/>
      <c r="H159" s="517">
        <v>6</v>
      </c>
      <c r="I159" s="517"/>
      <c r="J159" s="516" t="s">
        <v>148</v>
      </c>
      <c r="K159" s="516"/>
      <c r="L159" s="517">
        <v>17</v>
      </c>
      <c r="M159" s="517"/>
      <c r="N159" s="142">
        <v>17</v>
      </c>
      <c r="O159" s="103"/>
      <c r="P159" s="274">
        <v>406</v>
      </c>
      <c r="Q159" s="275" t="s">
        <v>148</v>
      </c>
      <c r="R159" s="275">
        <v>17</v>
      </c>
      <c r="S159" s="150" t="s">
        <v>206</v>
      </c>
      <c r="T159" s="151" t="s">
        <v>148</v>
      </c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103"/>
      <c r="AY159" s="103"/>
      <c r="AZ159" s="103"/>
      <c r="BA159" s="103"/>
      <c r="BB159" s="42"/>
      <c r="BC159" s="152"/>
      <c r="BD159" s="152"/>
      <c r="BE159" s="152"/>
    </row>
    <row r="160" spans="1:57" ht="25.5">
      <c r="A160" s="282" t="s">
        <v>680</v>
      </c>
      <c r="B160" s="521" t="s">
        <v>148</v>
      </c>
      <c r="C160" s="516"/>
      <c r="D160" s="516" t="s">
        <v>148</v>
      </c>
      <c r="E160" s="516"/>
      <c r="F160" s="517">
        <v>10</v>
      </c>
      <c r="G160" s="517"/>
      <c r="H160" s="517">
        <v>7</v>
      </c>
      <c r="I160" s="517"/>
      <c r="J160" s="516" t="s">
        <v>148</v>
      </c>
      <c r="K160" s="516"/>
      <c r="L160" s="517">
        <v>17</v>
      </c>
      <c r="M160" s="517"/>
      <c r="N160" s="142">
        <v>17</v>
      </c>
      <c r="O160" s="103"/>
      <c r="P160" s="274">
        <v>485</v>
      </c>
      <c r="Q160" s="275" t="s">
        <v>148</v>
      </c>
      <c r="R160" s="275">
        <v>17</v>
      </c>
      <c r="S160" s="150" t="s">
        <v>291</v>
      </c>
      <c r="T160" s="151" t="s">
        <v>148</v>
      </c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103"/>
      <c r="AY160" s="103"/>
      <c r="AZ160" s="103"/>
      <c r="BA160" s="103"/>
      <c r="BB160" s="42"/>
      <c r="BC160" s="152"/>
      <c r="BD160" s="152"/>
      <c r="BE160" s="152"/>
    </row>
    <row r="161" spans="1:71" ht="25.5">
      <c r="A161" s="282" t="s">
        <v>681</v>
      </c>
      <c r="B161" s="521" t="s">
        <v>148</v>
      </c>
      <c r="C161" s="516"/>
      <c r="D161" s="516" t="s">
        <v>148</v>
      </c>
      <c r="E161" s="516"/>
      <c r="F161" s="517">
        <v>11</v>
      </c>
      <c r="G161" s="517"/>
      <c r="H161" s="517">
        <v>6</v>
      </c>
      <c r="I161" s="517"/>
      <c r="J161" s="516" t="s">
        <v>148</v>
      </c>
      <c r="K161" s="516"/>
      <c r="L161" s="517">
        <v>20</v>
      </c>
      <c r="M161" s="517"/>
      <c r="N161" s="142">
        <v>20</v>
      </c>
      <c r="O161" s="103"/>
      <c r="P161" s="274">
        <v>327</v>
      </c>
      <c r="Q161" s="275" t="s">
        <v>148</v>
      </c>
      <c r="R161" s="275">
        <v>20</v>
      </c>
      <c r="S161" s="150" t="s">
        <v>319</v>
      </c>
      <c r="T161" s="151" t="s">
        <v>148</v>
      </c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103"/>
      <c r="AY161" s="103"/>
      <c r="AZ161" s="103"/>
      <c r="BA161" s="103"/>
      <c r="BB161" s="42"/>
      <c r="BC161" s="152"/>
      <c r="BD161" s="152"/>
      <c r="BE161" s="152"/>
    </row>
    <row r="162" spans="1:71" ht="21">
      <c r="A162" s="126" t="s">
        <v>303</v>
      </c>
      <c r="B162" s="140">
        <v>0</v>
      </c>
      <c r="C162" s="141">
        <v>0</v>
      </c>
      <c r="D162" s="141">
        <v>0</v>
      </c>
      <c r="E162" s="141">
        <v>3</v>
      </c>
      <c r="F162" s="141">
        <v>0</v>
      </c>
      <c r="G162" s="141">
        <v>11</v>
      </c>
      <c r="H162" s="141">
        <v>1</v>
      </c>
      <c r="I162" s="141">
        <v>2</v>
      </c>
      <c r="J162" s="141">
        <v>0</v>
      </c>
      <c r="K162" s="141">
        <v>0</v>
      </c>
      <c r="L162" s="141">
        <v>1</v>
      </c>
      <c r="M162" s="141">
        <v>16</v>
      </c>
      <c r="N162" s="142">
        <v>17</v>
      </c>
      <c r="O162" s="103"/>
      <c r="P162" s="140">
        <v>465</v>
      </c>
      <c r="Q162" s="141">
        <v>585</v>
      </c>
      <c r="R162" s="141">
        <v>17</v>
      </c>
      <c r="S162" s="150" t="s">
        <v>273</v>
      </c>
      <c r="T162" s="151" t="s">
        <v>304</v>
      </c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103"/>
      <c r="AY162" s="103"/>
      <c r="AZ162" s="103"/>
      <c r="BA162" s="103"/>
      <c r="BB162" s="42"/>
      <c r="BC162" s="152"/>
      <c r="BD162" s="152"/>
      <c r="BE162" s="152"/>
    </row>
    <row r="163" spans="1:71" ht="25.5">
      <c r="A163" s="126" t="s">
        <v>198</v>
      </c>
      <c r="B163" s="140">
        <v>0</v>
      </c>
      <c r="C163" s="141">
        <v>0</v>
      </c>
      <c r="D163" s="141">
        <v>0</v>
      </c>
      <c r="E163" s="141">
        <v>4</v>
      </c>
      <c r="F163" s="141">
        <v>0</v>
      </c>
      <c r="G163" s="141">
        <v>11</v>
      </c>
      <c r="H163" s="141">
        <v>1</v>
      </c>
      <c r="I163" s="141">
        <v>2</v>
      </c>
      <c r="J163" s="141">
        <v>0</v>
      </c>
      <c r="K163" s="141">
        <v>0</v>
      </c>
      <c r="L163" s="141">
        <v>1</v>
      </c>
      <c r="M163" s="141">
        <v>17</v>
      </c>
      <c r="N163" s="142">
        <v>18</v>
      </c>
      <c r="O163" s="103"/>
      <c r="P163" s="140">
        <v>596</v>
      </c>
      <c r="Q163" s="141">
        <v>705</v>
      </c>
      <c r="R163" s="141">
        <v>18</v>
      </c>
      <c r="S163" s="150" t="s">
        <v>260</v>
      </c>
      <c r="T163" s="151" t="s">
        <v>207</v>
      </c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103"/>
      <c r="AY163" s="103"/>
      <c r="AZ163" s="103"/>
      <c r="BA163" s="103"/>
      <c r="BB163" s="42"/>
      <c r="BC163" s="152"/>
      <c r="BD163" s="152"/>
      <c r="BE163" s="152"/>
    </row>
    <row r="164" spans="1:71" ht="25.5">
      <c r="A164" s="126" t="s">
        <v>201</v>
      </c>
      <c r="B164" s="140">
        <v>0</v>
      </c>
      <c r="C164" s="141">
        <v>0</v>
      </c>
      <c r="D164" s="141">
        <v>0</v>
      </c>
      <c r="E164" s="141">
        <v>3</v>
      </c>
      <c r="F164" s="141">
        <v>0</v>
      </c>
      <c r="G164" s="141">
        <v>13</v>
      </c>
      <c r="H164" s="141">
        <v>1</v>
      </c>
      <c r="I164" s="141">
        <v>3</v>
      </c>
      <c r="J164" s="141">
        <v>0</v>
      </c>
      <c r="K164" s="141">
        <v>0</v>
      </c>
      <c r="L164" s="141">
        <v>1</v>
      </c>
      <c r="M164" s="141">
        <v>19</v>
      </c>
      <c r="N164" s="142">
        <v>20</v>
      </c>
      <c r="O164" s="103"/>
      <c r="P164" s="140">
        <v>633</v>
      </c>
      <c r="Q164" s="141">
        <v>737</v>
      </c>
      <c r="R164" s="141">
        <v>20</v>
      </c>
      <c r="S164" s="150" t="s">
        <v>305</v>
      </c>
      <c r="T164" s="151" t="s">
        <v>293</v>
      </c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103"/>
      <c r="AY164" s="103"/>
      <c r="AZ164" s="103"/>
      <c r="BA164" s="103"/>
      <c r="BB164" s="42"/>
      <c r="BC164" s="152"/>
      <c r="BD164" s="152"/>
      <c r="BE164" s="152"/>
    </row>
    <row r="165" spans="1:71" ht="25.5">
      <c r="A165" s="126" t="s">
        <v>204</v>
      </c>
      <c r="B165" s="140">
        <v>0</v>
      </c>
      <c r="C165" s="141">
        <v>0</v>
      </c>
      <c r="D165" s="141">
        <v>0</v>
      </c>
      <c r="E165" s="141">
        <v>3</v>
      </c>
      <c r="F165" s="141">
        <v>0</v>
      </c>
      <c r="G165" s="141">
        <v>15</v>
      </c>
      <c r="H165" s="141">
        <v>1</v>
      </c>
      <c r="I165" s="141">
        <v>2</v>
      </c>
      <c r="J165" s="141">
        <v>0</v>
      </c>
      <c r="K165" s="141">
        <v>0</v>
      </c>
      <c r="L165" s="141">
        <v>1</v>
      </c>
      <c r="M165" s="141">
        <v>20</v>
      </c>
      <c r="N165" s="142">
        <v>21</v>
      </c>
      <c r="O165" s="103"/>
      <c r="P165" s="140">
        <v>676</v>
      </c>
      <c r="Q165" s="141">
        <v>791</v>
      </c>
      <c r="R165" s="141">
        <v>21</v>
      </c>
      <c r="S165" s="150" t="s">
        <v>305</v>
      </c>
      <c r="T165" s="151" t="s">
        <v>203</v>
      </c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103"/>
      <c r="AY165" s="103"/>
      <c r="AZ165" s="103"/>
      <c r="BA165" s="103"/>
      <c r="BB165" s="42"/>
      <c r="BC165" s="152"/>
      <c r="BD165" s="152"/>
      <c r="BE165" s="152"/>
    </row>
    <row r="166" spans="1:71" ht="25.5">
      <c r="A166" s="126" t="s">
        <v>208</v>
      </c>
      <c r="B166" s="140">
        <v>0</v>
      </c>
      <c r="C166" s="141">
        <v>0</v>
      </c>
      <c r="D166" s="141">
        <v>0</v>
      </c>
      <c r="E166" s="141">
        <v>2</v>
      </c>
      <c r="F166" s="141">
        <v>0</v>
      </c>
      <c r="G166" s="141">
        <v>11</v>
      </c>
      <c r="H166" s="141">
        <v>1</v>
      </c>
      <c r="I166" s="141">
        <v>3</v>
      </c>
      <c r="J166" s="141">
        <v>0</v>
      </c>
      <c r="K166" s="141">
        <v>0</v>
      </c>
      <c r="L166" s="141">
        <v>1</v>
      </c>
      <c r="M166" s="141">
        <v>16</v>
      </c>
      <c r="N166" s="142">
        <v>17</v>
      </c>
      <c r="O166" s="103"/>
      <c r="P166" s="140">
        <v>708</v>
      </c>
      <c r="Q166" s="141">
        <v>864</v>
      </c>
      <c r="R166" s="141">
        <v>17</v>
      </c>
      <c r="S166" s="150" t="s">
        <v>306</v>
      </c>
      <c r="T166" s="151" t="s">
        <v>307</v>
      </c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103"/>
      <c r="AY166" s="103"/>
      <c r="AZ166" s="103"/>
      <c r="BA166" s="103"/>
      <c r="BB166" s="42"/>
      <c r="BC166" s="152"/>
      <c r="BD166" s="152"/>
      <c r="BE166" s="152"/>
    </row>
    <row r="167" spans="1:71" ht="25.5">
      <c r="A167" s="126" t="s">
        <v>212</v>
      </c>
      <c r="B167" s="140">
        <v>0</v>
      </c>
      <c r="C167" s="141">
        <v>0</v>
      </c>
      <c r="D167" s="141">
        <v>0</v>
      </c>
      <c r="E167" s="141">
        <v>4</v>
      </c>
      <c r="F167" s="141">
        <v>0</v>
      </c>
      <c r="G167" s="141">
        <v>16</v>
      </c>
      <c r="H167" s="141">
        <v>1</v>
      </c>
      <c r="I167" s="141">
        <v>3</v>
      </c>
      <c r="J167" s="141">
        <v>0</v>
      </c>
      <c r="K167" s="141">
        <v>0</v>
      </c>
      <c r="L167" s="141">
        <v>1</v>
      </c>
      <c r="M167" s="141">
        <v>23</v>
      </c>
      <c r="N167" s="142">
        <v>24</v>
      </c>
      <c r="O167" s="42"/>
      <c r="P167" s="140">
        <v>731</v>
      </c>
      <c r="Q167" s="141">
        <v>1008</v>
      </c>
      <c r="R167" s="141">
        <v>24</v>
      </c>
      <c r="S167" s="150" t="s">
        <v>299</v>
      </c>
      <c r="T167" s="151" t="s">
        <v>306</v>
      </c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42"/>
      <c r="AY167" s="42"/>
      <c r="AZ167" s="42"/>
      <c r="BA167" s="42"/>
      <c r="BB167" s="42"/>
      <c r="BC167" s="157"/>
      <c r="BD167" s="157"/>
      <c r="BE167" s="157"/>
    </row>
    <row r="168" spans="1:71" ht="25.5">
      <c r="A168" s="126" t="s">
        <v>215</v>
      </c>
      <c r="B168" s="140">
        <v>0</v>
      </c>
      <c r="C168" s="141">
        <v>0</v>
      </c>
      <c r="D168" s="141">
        <v>0</v>
      </c>
      <c r="E168" s="141">
        <v>2</v>
      </c>
      <c r="F168" s="141">
        <v>0</v>
      </c>
      <c r="G168" s="141">
        <v>19</v>
      </c>
      <c r="H168" s="141">
        <v>1</v>
      </c>
      <c r="I168" s="141">
        <v>1</v>
      </c>
      <c r="J168" s="141">
        <v>0</v>
      </c>
      <c r="K168" s="141">
        <v>0</v>
      </c>
      <c r="L168" s="141">
        <v>1</v>
      </c>
      <c r="M168" s="141">
        <v>22</v>
      </c>
      <c r="N168" s="142">
        <v>23</v>
      </c>
      <c r="O168" s="103"/>
      <c r="P168" s="140">
        <v>590</v>
      </c>
      <c r="Q168" s="141">
        <v>742</v>
      </c>
      <c r="R168" s="141">
        <v>26</v>
      </c>
      <c r="S168" s="150" t="s">
        <v>308</v>
      </c>
      <c r="T168" s="151" t="s">
        <v>309</v>
      </c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103"/>
      <c r="AY168" s="103"/>
      <c r="AZ168" s="103"/>
      <c r="BA168" s="103"/>
      <c r="BB168" s="103"/>
      <c r="BC168" s="152"/>
      <c r="BD168" s="152"/>
      <c r="BE168" s="152"/>
    </row>
    <row r="169" spans="1:71" ht="25.5">
      <c r="A169" s="126" t="s">
        <v>219</v>
      </c>
      <c r="B169" s="140">
        <v>0</v>
      </c>
      <c r="C169" s="141">
        <v>0</v>
      </c>
      <c r="D169" s="141">
        <v>0</v>
      </c>
      <c r="E169" s="141">
        <v>4</v>
      </c>
      <c r="F169" s="141">
        <v>0</v>
      </c>
      <c r="G169" s="141">
        <v>15</v>
      </c>
      <c r="H169" s="141">
        <v>1</v>
      </c>
      <c r="I169" s="141">
        <v>3</v>
      </c>
      <c r="J169" s="141">
        <v>0</v>
      </c>
      <c r="K169" s="141">
        <v>0</v>
      </c>
      <c r="L169" s="141">
        <v>1</v>
      </c>
      <c r="M169" s="141">
        <v>22</v>
      </c>
      <c r="N169" s="142">
        <v>23</v>
      </c>
      <c r="O169" s="103"/>
      <c r="P169" s="140">
        <v>624</v>
      </c>
      <c r="Q169" s="141">
        <v>1036</v>
      </c>
      <c r="R169" s="141">
        <v>23</v>
      </c>
      <c r="S169" s="150" t="s">
        <v>273</v>
      </c>
      <c r="T169" s="151" t="s">
        <v>214</v>
      </c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103"/>
      <c r="AY169" s="103"/>
      <c r="AZ169" s="103"/>
      <c r="BA169" s="103"/>
      <c r="BB169" s="42"/>
      <c r="BC169" s="152"/>
      <c r="BD169" s="152"/>
      <c r="BE169" s="152"/>
    </row>
    <row r="170" spans="1:71" ht="25.5">
      <c r="A170" s="126" t="s">
        <v>221</v>
      </c>
      <c r="B170" s="140">
        <v>0</v>
      </c>
      <c r="C170" s="141">
        <v>0</v>
      </c>
      <c r="D170" s="141">
        <v>0</v>
      </c>
      <c r="E170" s="141">
        <v>5</v>
      </c>
      <c r="F170" s="141">
        <v>1</v>
      </c>
      <c r="G170" s="141">
        <v>15</v>
      </c>
      <c r="H170" s="141">
        <v>0</v>
      </c>
      <c r="I170" s="141">
        <v>1</v>
      </c>
      <c r="J170" s="141">
        <v>0</v>
      </c>
      <c r="K170" s="141">
        <v>0</v>
      </c>
      <c r="L170" s="141">
        <v>1</v>
      </c>
      <c r="M170" s="141">
        <v>21</v>
      </c>
      <c r="N170" s="142">
        <v>22</v>
      </c>
      <c r="O170" s="103"/>
      <c r="P170" s="140">
        <v>688</v>
      </c>
      <c r="Q170" s="141">
        <v>1173</v>
      </c>
      <c r="R170" s="141">
        <v>22</v>
      </c>
      <c r="S170" s="150" t="s">
        <v>299</v>
      </c>
      <c r="T170" s="151" t="s">
        <v>307</v>
      </c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103"/>
      <c r="AY170" s="103"/>
      <c r="AZ170" s="103"/>
      <c r="BA170" s="103"/>
      <c r="BB170" s="42"/>
      <c r="BC170" s="152"/>
      <c r="BD170" s="152"/>
      <c r="BE170" s="152"/>
    </row>
    <row r="171" spans="1:71" ht="25.5">
      <c r="A171" s="126" t="s">
        <v>225</v>
      </c>
      <c r="B171" s="140">
        <v>0</v>
      </c>
      <c r="C171" s="141">
        <v>1</v>
      </c>
      <c r="D171" s="141">
        <v>0</v>
      </c>
      <c r="E171" s="141">
        <v>5</v>
      </c>
      <c r="F171" s="141">
        <v>1</v>
      </c>
      <c r="G171" s="141">
        <v>14</v>
      </c>
      <c r="H171" s="141">
        <v>0</v>
      </c>
      <c r="I171" s="141">
        <v>3</v>
      </c>
      <c r="J171" s="141">
        <v>0</v>
      </c>
      <c r="K171" s="141">
        <v>0</v>
      </c>
      <c r="L171" s="141">
        <v>1</v>
      </c>
      <c r="M171" s="141">
        <v>23</v>
      </c>
      <c r="N171" s="142">
        <v>24</v>
      </c>
      <c r="O171" s="103"/>
      <c r="P171" s="140">
        <v>769</v>
      </c>
      <c r="Q171" s="141">
        <v>1389</v>
      </c>
      <c r="R171" s="141">
        <v>24</v>
      </c>
      <c r="S171" s="150" t="s">
        <v>305</v>
      </c>
      <c r="T171" s="151" t="s">
        <v>310</v>
      </c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103"/>
      <c r="AY171" s="103"/>
      <c r="AZ171" s="103"/>
      <c r="BA171" s="103"/>
      <c r="BB171" s="42"/>
      <c r="BC171" s="152"/>
      <c r="BD171" s="152"/>
      <c r="BE171" s="152"/>
    </row>
    <row r="172" spans="1:71" s="14" customFormat="1" ht="25.5">
      <c r="A172" s="126" t="s">
        <v>228</v>
      </c>
      <c r="B172" s="140">
        <v>0</v>
      </c>
      <c r="C172" s="141">
        <v>1</v>
      </c>
      <c r="D172" s="141">
        <v>0</v>
      </c>
      <c r="E172" s="141">
        <v>4</v>
      </c>
      <c r="F172" s="141">
        <v>1</v>
      </c>
      <c r="G172" s="141">
        <v>19</v>
      </c>
      <c r="H172" s="141">
        <v>0</v>
      </c>
      <c r="I172" s="141">
        <v>1</v>
      </c>
      <c r="J172" s="141">
        <v>0</v>
      </c>
      <c r="K172" s="141">
        <v>0</v>
      </c>
      <c r="L172" s="141">
        <v>1</v>
      </c>
      <c r="M172" s="141">
        <v>25</v>
      </c>
      <c r="N172" s="142">
        <v>26</v>
      </c>
      <c r="O172" s="103"/>
      <c r="P172" s="140">
        <v>763</v>
      </c>
      <c r="Q172" s="141">
        <v>1379</v>
      </c>
      <c r="R172" s="141">
        <v>26</v>
      </c>
      <c r="S172" s="150" t="s">
        <v>290</v>
      </c>
      <c r="T172" s="151" t="s">
        <v>311</v>
      </c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103"/>
      <c r="AY172" s="103"/>
      <c r="AZ172" s="103"/>
      <c r="BA172" s="103"/>
      <c r="BB172" s="42"/>
      <c r="BC172" s="152"/>
      <c r="BD172" s="152"/>
      <c r="BE172" s="152"/>
      <c r="BF172" s="18"/>
      <c r="BG172" s="18"/>
      <c r="BH172" s="18"/>
      <c r="BI172" s="18"/>
      <c r="BJ172" s="18"/>
      <c r="BK172" s="18"/>
      <c r="BL172" s="18"/>
      <c r="BM172" s="18"/>
      <c r="BN172" s="18"/>
      <c r="BP172" s="97"/>
      <c r="BS172" s="99"/>
    </row>
    <row r="173" spans="1:71" ht="25.5">
      <c r="A173" s="126" t="s">
        <v>232</v>
      </c>
      <c r="B173" s="140">
        <v>0</v>
      </c>
      <c r="C173" s="141">
        <v>2</v>
      </c>
      <c r="D173" s="141">
        <v>0</v>
      </c>
      <c r="E173" s="141">
        <v>5</v>
      </c>
      <c r="F173" s="141">
        <v>1</v>
      </c>
      <c r="G173" s="141">
        <v>18</v>
      </c>
      <c r="H173" s="141">
        <v>0</v>
      </c>
      <c r="I173" s="141">
        <v>1</v>
      </c>
      <c r="J173" s="141">
        <v>0</v>
      </c>
      <c r="K173" s="141">
        <v>0</v>
      </c>
      <c r="L173" s="141">
        <v>1</v>
      </c>
      <c r="M173" s="141">
        <v>26</v>
      </c>
      <c r="N173" s="142">
        <v>27</v>
      </c>
      <c r="O173" s="103"/>
      <c r="P173" s="140">
        <v>717</v>
      </c>
      <c r="Q173" s="141">
        <v>1347</v>
      </c>
      <c r="R173" s="141">
        <v>27</v>
      </c>
      <c r="S173" s="150" t="s">
        <v>312</v>
      </c>
      <c r="T173" s="151" t="s">
        <v>313</v>
      </c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103"/>
      <c r="AY173" s="103"/>
      <c r="AZ173" s="103"/>
      <c r="BA173" s="103"/>
      <c r="BB173" s="42"/>
      <c r="BC173" s="152"/>
      <c r="BD173" s="152"/>
      <c r="BE173" s="152"/>
    </row>
    <row r="174" spans="1:71" s="92" customFormat="1" ht="25.5">
      <c r="A174" s="126" t="s">
        <v>235</v>
      </c>
      <c r="B174" s="140">
        <v>0</v>
      </c>
      <c r="C174" s="141">
        <v>2</v>
      </c>
      <c r="D174" s="141">
        <v>0</v>
      </c>
      <c r="E174" s="141">
        <v>7</v>
      </c>
      <c r="F174" s="141">
        <v>1</v>
      </c>
      <c r="G174" s="141">
        <v>17</v>
      </c>
      <c r="H174" s="141">
        <v>0</v>
      </c>
      <c r="I174" s="141">
        <v>1</v>
      </c>
      <c r="J174" s="141">
        <v>0</v>
      </c>
      <c r="K174" s="141">
        <v>0</v>
      </c>
      <c r="L174" s="141">
        <v>1</v>
      </c>
      <c r="M174" s="141">
        <v>27</v>
      </c>
      <c r="N174" s="142">
        <v>28</v>
      </c>
      <c r="O174" s="103"/>
      <c r="P174" s="140">
        <v>856</v>
      </c>
      <c r="Q174" s="141">
        <v>1778</v>
      </c>
      <c r="R174" s="141">
        <v>28</v>
      </c>
      <c r="S174" s="150" t="s">
        <v>299</v>
      </c>
      <c r="T174" s="151" t="s">
        <v>296</v>
      </c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42"/>
      <c r="BC174" s="152"/>
      <c r="BD174" s="152"/>
      <c r="BE174" s="152"/>
      <c r="BP174" s="158"/>
      <c r="BS174" s="159"/>
    </row>
    <row r="175" spans="1:71" ht="25.5">
      <c r="A175" s="126" t="s">
        <v>237</v>
      </c>
      <c r="B175" s="140">
        <v>0</v>
      </c>
      <c r="C175" s="141">
        <v>3</v>
      </c>
      <c r="D175" s="141">
        <v>0</v>
      </c>
      <c r="E175" s="141">
        <v>6</v>
      </c>
      <c r="F175" s="141">
        <v>1</v>
      </c>
      <c r="G175" s="141">
        <v>20</v>
      </c>
      <c r="H175" s="141">
        <v>0</v>
      </c>
      <c r="I175" s="141">
        <v>1</v>
      </c>
      <c r="J175" s="141">
        <v>0</v>
      </c>
      <c r="K175" s="141">
        <v>0</v>
      </c>
      <c r="L175" s="141">
        <v>1</v>
      </c>
      <c r="M175" s="141">
        <v>30</v>
      </c>
      <c r="N175" s="142">
        <v>31</v>
      </c>
      <c r="O175" s="42"/>
      <c r="P175" s="140">
        <v>751</v>
      </c>
      <c r="Q175" s="141">
        <v>1569</v>
      </c>
      <c r="R175" s="141">
        <v>31</v>
      </c>
      <c r="S175" s="150" t="s">
        <v>210</v>
      </c>
      <c r="T175" s="151" t="s">
        <v>307</v>
      </c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42"/>
      <c r="AY175" s="42"/>
      <c r="AZ175" s="42"/>
      <c r="BA175" s="42"/>
      <c r="BB175" s="42"/>
      <c r="BC175" s="157"/>
      <c r="BD175" s="157"/>
      <c r="BE175" s="157"/>
    </row>
    <row r="176" spans="1:71" ht="25.5">
      <c r="A176" s="282" t="s">
        <v>240</v>
      </c>
      <c r="B176" s="140">
        <v>0</v>
      </c>
      <c r="C176" s="141">
        <v>3</v>
      </c>
      <c r="D176" s="141">
        <v>0</v>
      </c>
      <c r="E176" s="141">
        <v>6</v>
      </c>
      <c r="F176" s="141">
        <v>2</v>
      </c>
      <c r="G176" s="141">
        <v>20</v>
      </c>
      <c r="H176" s="141">
        <v>0</v>
      </c>
      <c r="I176" s="141">
        <v>0</v>
      </c>
      <c r="J176" s="141">
        <v>0</v>
      </c>
      <c r="K176" s="141">
        <v>0</v>
      </c>
      <c r="L176" s="141">
        <v>2</v>
      </c>
      <c r="M176" s="141">
        <v>29</v>
      </c>
      <c r="N176" s="142">
        <v>31</v>
      </c>
      <c r="O176" s="42"/>
      <c r="P176" s="140">
        <v>704</v>
      </c>
      <c r="Q176" s="141">
        <v>1524</v>
      </c>
      <c r="R176" s="141">
        <v>31</v>
      </c>
      <c r="S176" s="150" t="s">
        <v>308</v>
      </c>
      <c r="T176" s="151" t="s">
        <v>314</v>
      </c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42"/>
      <c r="AY176" s="42"/>
      <c r="AZ176" s="42"/>
      <c r="BA176" s="42"/>
      <c r="BB176" s="42"/>
      <c r="BC176" s="157"/>
      <c r="BD176" s="157"/>
      <c r="BE176" s="157"/>
    </row>
    <row r="177" spans="1:57" ht="25.5">
      <c r="A177" s="284" t="s">
        <v>533</v>
      </c>
      <c r="B177" s="141">
        <v>0</v>
      </c>
      <c r="C177" s="141">
        <v>2</v>
      </c>
      <c r="D177" s="141">
        <v>0</v>
      </c>
      <c r="E177" s="141">
        <v>8</v>
      </c>
      <c r="F177" s="141">
        <v>2</v>
      </c>
      <c r="G177" s="141">
        <v>22</v>
      </c>
      <c r="H177" s="141">
        <v>0</v>
      </c>
      <c r="I177" s="141">
        <v>0</v>
      </c>
      <c r="J177" s="141">
        <v>0</v>
      </c>
      <c r="K177" s="141">
        <v>0</v>
      </c>
      <c r="L177" s="141">
        <v>2</v>
      </c>
      <c r="M177" s="141">
        <v>32</v>
      </c>
      <c r="N177" s="142">
        <v>34</v>
      </c>
      <c r="O177" s="42"/>
      <c r="P177" s="140">
        <v>712</v>
      </c>
      <c r="Q177" s="141">
        <v>1442</v>
      </c>
      <c r="R177" s="141">
        <v>34</v>
      </c>
      <c r="S177" s="150" t="s">
        <v>387</v>
      </c>
      <c r="T177" s="151" t="s">
        <v>320</v>
      </c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42"/>
      <c r="AY177" s="42"/>
      <c r="AZ177" s="42"/>
      <c r="BA177" s="42"/>
      <c r="BB177" s="42"/>
      <c r="BC177" s="157"/>
      <c r="BD177" s="157"/>
      <c r="BE177" s="157"/>
    </row>
    <row r="178" spans="1:57" ht="21">
      <c r="A178" s="284" t="s">
        <v>546</v>
      </c>
      <c r="B178" s="115">
        <v>0</v>
      </c>
      <c r="C178" s="115">
        <v>2</v>
      </c>
      <c r="D178" s="115">
        <v>0</v>
      </c>
      <c r="E178" s="115">
        <v>8</v>
      </c>
      <c r="F178" s="115">
        <v>2</v>
      </c>
      <c r="G178" s="115">
        <v>23</v>
      </c>
      <c r="H178" s="115">
        <v>0</v>
      </c>
      <c r="I178" s="115">
        <v>0</v>
      </c>
      <c r="J178" s="115">
        <v>0</v>
      </c>
      <c r="K178" s="115">
        <v>0</v>
      </c>
      <c r="L178" s="324">
        <f>B178+D178+F178+H178</f>
        <v>2</v>
      </c>
      <c r="M178" s="324">
        <f>C178+E178+G178+I178</f>
        <v>33</v>
      </c>
      <c r="N178" s="326">
        <f t="shared" ref="N178" si="3">SUM(L178:M178)</f>
        <v>35</v>
      </c>
      <c r="O178" s="42"/>
      <c r="P178" s="330">
        <v>816</v>
      </c>
      <c r="Q178" s="324">
        <v>1726</v>
      </c>
      <c r="R178" s="324">
        <v>35</v>
      </c>
      <c r="S178" s="150" t="s">
        <v>217</v>
      </c>
      <c r="T178" s="151" t="s">
        <v>313</v>
      </c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42"/>
      <c r="AY178" s="42"/>
      <c r="AZ178" s="42"/>
      <c r="BA178" s="42"/>
      <c r="BB178" s="42"/>
      <c r="BC178" s="157"/>
      <c r="BD178" s="157"/>
      <c r="BE178" s="157"/>
    </row>
    <row r="179" spans="1:57" ht="21">
      <c r="A179" s="284" t="s">
        <v>557</v>
      </c>
      <c r="B179" s="141">
        <v>0</v>
      </c>
      <c r="C179" s="141">
        <v>2</v>
      </c>
      <c r="D179" s="141">
        <v>0</v>
      </c>
      <c r="E179" s="141">
        <v>9</v>
      </c>
      <c r="F179" s="141">
        <v>2</v>
      </c>
      <c r="G179" s="141">
        <v>20</v>
      </c>
      <c r="H179" s="141">
        <v>0</v>
      </c>
      <c r="I179" s="141">
        <v>0</v>
      </c>
      <c r="J179" s="115">
        <v>0</v>
      </c>
      <c r="K179" s="115">
        <v>0</v>
      </c>
      <c r="L179" s="324">
        <v>18</v>
      </c>
      <c r="M179" s="324">
        <v>38</v>
      </c>
      <c r="N179" s="326">
        <v>56</v>
      </c>
      <c r="O179" s="42"/>
      <c r="P179" s="330">
        <v>879</v>
      </c>
      <c r="Q179" s="324">
        <v>1863</v>
      </c>
      <c r="R179" s="324">
        <v>33</v>
      </c>
      <c r="S179" s="150" t="s">
        <v>567</v>
      </c>
      <c r="T179" s="151" t="s">
        <v>568</v>
      </c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42"/>
      <c r="AY179" s="42"/>
      <c r="AZ179" s="42"/>
      <c r="BA179" s="42"/>
      <c r="BB179" s="42"/>
      <c r="BC179" s="157"/>
      <c r="BD179" s="157"/>
      <c r="BE179" s="157"/>
    </row>
    <row r="180" spans="1:57" ht="25.5">
      <c r="A180" s="284" t="s">
        <v>691</v>
      </c>
      <c r="B180" s="141">
        <v>0</v>
      </c>
      <c r="C180" s="141">
        <v>2</v>
      </c>
      <c r="D180" s="141">
        <v>0</v>
      </c>
      <c r="E180" s="141">
        <v>11</v>
      </c>
      <c r="F180" s="141">
        <v>3</v>
      </c>
      <c r="G180" s="141">
        <v>18</v>
      </c>
      <c r="H180" s="141">
        <v>0</v>
      </c>
      <c r="I180" s="141">
        <v>0</v>
      </c>
      <c r="J180" s="324">
        <v>0</v>
      </c>
      <c r="K180" s="324">
        <v>0</v>
      </c>
      <c r="L180" s="141">
        <f>B180+D180+F180+H180</f>
        <v>3</v>
      </c>
      <c r="M180" s="141">
        <f>C180+E180+G180+I180</f>
        <v>31</v>
      </c>
      <c r="N180" s="142">
        <f t="shared" ref="N180" si="4">SUM(L180:M180)</f>
        <v>34</v>
      </c>
      <c r="O180" s="42"/>
      <c r="P180" s="330">
        <v>941</v>
      </c>
      <c r="Q180" s="324">
        <v>1171</v>
      </c>
      <c r="R180" s="324">
        <v>34</v>
      </c>
      <c r="S180" s="150" t="s">
        <v>273</v>
      </c>
      <c r="T180" s="151" t="s">
        <v>304</v>
      </c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42"/>
      <c r="AY180" s="42"/>
      <c r="AZ180" s="42"/>
      <c r="BA180" s="42"/>
      <c r="BB180" s="42"/>
      <c r="BC180" s="157"/>
      <c r="BD180" s="157"/>
      <c r="BE180" s="157"/>
    </row>
    <row r="181" spans="1:57" ht="25.5">
      <c r="A181" s="285" t="s">
        <v>699</v>
      </c>
      <c r="B181" s="144">
        <v>0</v>
      </c>
      <c r="C181" s="144">
        <v>3</v>
      </c>
      <c r="D181" s="144">
        <v>0</v>
      </c>
      <c r="E181" s="144">
        <v>12</v>
      </c>
      <c r="F181" s="144">
        <v>4</v>
      </c>
      <c r="G181" s="144">
        <v>19</v>
      </c>
      <c r="H181" s="144">
        <v>0</v>
      </c>
      <c r="I181" s="144">
        <v>0</v>
      </c>
      <c r="J181" s="287">
        <v>0</v>
      </c>
      <c r="K181" s="287">
        <v>0</v>
      </c>
      <c r="L181" s="144">
        <v>3</v>
      </c>
      <c r="M181" s="144">
        <v>34</v>
      </c>
      <c r="N181" s="145">
        <v>38</v>
      </c>
      <c r="O181" s="42"/>
      <c r="P181" s="288">
        <v>942</v>
      </c>
      <c r="Q181" s="287">
        <v>1176</v>
      </c>
      <c r="R181" s="287">
        <v>38</v>
      </c>
      <c r="S181" s="348" t="s">
        <v>217</v>
      </c>
      <c r="T181" s="347" t="s">
        <v>703</v>
      </c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42"/>
      <c r="AY181" s="42"/>
      <c r="AZ181" s="42"/>
      <c r="BA181" s="42"/>
      <c r="BB181" s="42"/>
      <c r="BC181" s="157"/>
      <c r="BD181" s="157"/>
      <c r="BE181" s="157"/>
    </row>
    <row r="182" spans="1:57" ht="21">
      <c r="A182" s="283" t="s">
        <v>30</v>
      </c>
      <c r="B182" s="517"/>
      <c r="C182" s="517"/>
      <c r="D182" s="517"/>
      <c r="E182" s="517"/>
      <c r="F182" s="517"/>
      <c r="G182" s="517"/>
      <c r="H182" s="517"/>
      <c r="I182" s="517"/>
      <c r="J182" s="517"/>
      <c r="K182" s="517"/>
      <c r="L182" s="517"/>
      <c r="M182" s="517"/>
      <c r="N182" s="275"/>
      <c r="O182" s="103"/>
      <c r="P182" s="103"/>
      <c r="Q182" s="103"/>
      <c r="R182" s="103"/>
      <c r="S182" s="10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103"/>
      <c r="AY182" s="103"/>
      <c r="AZ182" s="103"/>
      <c r="BA182" s="103"/>
      <c r="BB182" s="103"/>
      <c r="BC182" s="152"/>
      <c r="BD182" s="152"/>
      <c r="BE182" s="152"/>
    </row>
    <row r="183" spans="1:57" ht="25.5">
      <c r="A183" s="282" t="s">
        <v>647</v>
      </c>
      <c r="B183" s="519">
        <v>1</v>
      </c>
      <c r="C183" s="519"/>
      <c r="D183" s="519" t="s">
        <v>148</v>
      </c>
      <c r="E183" s="519"/>
      <c r="F183" s="519" t="s">
        <v>148</v>
      </c>
      <c r="G183" s="519"/>
      <c r="H183" s="519" t="s">
        <v>148</v>
      </c>
      <c r="I183" s="519"/>
      <c r="J183" s="519" t="s">
        <v>148</v>
      </c>
      <c r="K183" s="519"/>
      <c r="L183" s="519">
        <v>1</v>
      </c>
      <c r="M183" s="519">
        <v>1</v>
      </c>
      <c r="N183" s="391">
        <v>1</v>
      </c>
      <c r="O183" s="103"/>
      <c r="P183" s="392" t="s">
        <v>148</v>
      </c>
      <c r="Q183" s="387" t="s">
        <v>148</v>
      </c>
      <c r="R183" s="390">
        <v>1</v>
      </c>
      <c r="S183" s="387" t="s">
        <v>148</v>
      </c>
      <c r="T183" s="388" t="s">
        <v>148</v>
      </c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103"/>
      <c r="AY183" s="103"/>
      <c r="AZ183" s="103"/>
      <c r="BA183" s="103"/>
      <c r="BB183" s="103"/>
      <c r="BC183" s="152"/>
      <c r="BD183" s="152"/>
      <c r="BE183" s="152"/>
    </row>
    <row r="184" spans="1:57" ht="25.5">
      <c r="A184" s="282" t="s">
        <v>648</v>
      </c>
      <c r="B184" s="517">
        <v>1</v>
      </c>
      <c r="C184" s="517"/>
      <c r="D184" s="516" t="s">
        <v>148</v>
      </c>
      <c r="E184" s="516"/>
      <c r="F184" s="516" t="s">
        <v>148</v>
      </c>
      <c r="G184" s="516"/>
      <c r="H184" s="516" t="s">
        <v>148</v>
      </c>
      <c r="I184" s="516"/>
      <c r="J184" s="516" t="s">
        <v>148</v>
      </c>
      <c r="K184" s="516"/>
      <c r="L184" s="517">
        <v>1</v>
      </c>
      <c r="M184" s="517">
        <v>1</v>
      </c>
      <c r="N184" s="273">
        <v>1</v>
      </c>
      <c r="O184" s="103"/>
      <c r="P184" s="393" t="s">
        <v>148</v>
      </c>
      <c r="Q184" s="386" t="s">
        <v>148</v>
      </c>
      <c r="R184" s="275">
        <v>1</v>
      </c>
      <c r="S184" s="386" t="s">
        <v>148</v>
      </c>
      <c r="T184" s="389" t="s">
        <v>148</v>
      </c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103"/>
      <c r="AY184" s="103"/>
      <c r="AZ184" s="103"/>
      <c r="BA184" s="103"/>
      <c r="BB184" s="103"/>
      <c r="BC184" s="152"/>
      <c r="BD184" s="152"/>
      <c r="BE184" s="152"/>
    </row>
    <row r="185" spans="1:57" ht="25.5">
      <c r="A185" s="282" t="s">
        <v>649</v>
      </c>
      <c r="B185" s="517">
        <v>1</v>
      </c>
      <c r="C185" s="517"/>
      <c r="D185" s="516" t="s">
        <v>148</v>
      </c>
      <c r="E185" s="516"/>
      <c r="F185" s="516" t="s">
        <v>148</v>
      </c>
      <c r="G185" s="516"/>
      <c r="H185" s="516" t="s">
        <v>148</v>
      </c>
      <c r="I185" s="516"/>
      <c r="J185" s="516" t="s">
        <v>148</v>
      </c>
      <c r="K185" s="516"/>
      <c r="L185" s="517">
        <v>1</v>
      </c>
      <c r="M185" s="517">
        <v>1</v>
      </c>
      <c r="N185" s="273">
        <v>1</v>
      </c>
      <c r="O185" s="103"/>
      <c r="P185" s="393" t="s">
        <v>148</v>
      </c>
      <c r="Q185" s="386" t="s">
        <v>148</v>
      </c>
      <c r="R185" s="275">
        <v>1</v>
      </c>
      <c r="S185" s="386" t="s">
        <v>148</v>
      </c>
      <c r="T185" s="389" t="s">
        <v>148</v>
      </c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103"/>
      <c r="AY185" s="103"/>
      <c r="AZ185" s="103"/>
      <c r="BA185" s="103"/>
      <c r="BB185" s="103"/>
      <c r="BC185" s="152"/>
      <c r="BD185" s="152"/>
      <c r="BE185" s="152"/>
    </row>
    <row r="186" spans="1:57" ht="25.5">
      <c r="A186" s="282" t="s">
        <v>650</v>
      </c>
      <c r="B186" s="517">
        <v>1</v>
      </c>
      <c r="C186" s="517"/>
      <c r="D186" s="517">
        <v>2</v>
      </c>
      <c r="E186" s="517"/>
      <c r="F186" s="517">
        <v>2</v>
      </c>
      <c r="G186" s="517"/>
      <c r="H186" s="516" t="s">
        <v>148</v>
      </c>
      <c r="I186" s="516"/>
      <c r="J186" s="516" t="s">
        <v>148</v>
      </c>
      <c r="K186" s="516"/>
      <c r="L186" s="517">
        <v>5</v>
      </c>
      <c r="M186" s="517">
        <v>5</v>
      </c>
      <c r="N186" s="273">
        <v>5</v>
      </c>
      <c r="O186" s="103"/>
      <c r="P186" s="393" t="s">
        <v>148</v>
      </c>
      <c r="Q186" s="386" t="s">
        <v>148</v>
      </c>
      <c r="R186" s="275">
        <v>5</v>
      </c>
      <c r="S186" s="386" t="s">
        <v>148</v>
      </c>
      <c r="T186" s="389" t="s">
        <v>148</v>
      </c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103"/>
      <c r="AY186" s="103"/>
      <c r="AZ186" s="103"/>
      <c r="BA186" s="103"/>
      <c r="BB186" s="103"/>
      <c r="BC186" s="152"/>
      <c r="BD186" s="152"/>
      <c r="BE186" s="152"/>
    </row>
    <row r="187" spans="1:57" ht="25.5">
      <c r="A187" s="282" t="s">
        <v>651</v>
      </c>
      <c r="B187" s="517">
        <v>1</v>
      </c>
      <c r="C187" s="517"/>
      <c r="D187" s="517">
        <v>2</v>
      </c>
      <c r="E187" s="517"/>
      <c r="F187" s="517">
        <v>5</v>
      </c>
      <c r="G187" s="517"/>
      <c r="H187" s="516" t="s">
        <v>148</v>
      </c>
      <c r="I187" s="516"/>
      <c r="J187" s="516" t="s">
        <v>148</v>
      </c>
      <c r="K187" s="516"/>
      <c r="L187" s="517">
        <v>8</v>
      </c>
      <c r="M187" s="517">
        <v>8</v>
      </c>
      <c r="N187" s="273">
        <v>8</v>
      </c>
      <c r="O187" s="103"/>
      <c r="P187" s="393" t="s">
        <v>148</v>
      </c>
      <c r="Q187" s="386" t="s">
        <v>148</v>
      </c>
      <c r="R187" s="275">
        <v>8</v>
      </c>
      <c r="S187" s="386" t="s">
        <v>148</v>
      </c>
      <c r="T187" s="389" t="s">
        <v>148</v>
      </c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103"/>
      <c r="AY187" s="103"/>
      <c r="AZ187" s="103"/>
      <c r="BA187" s="103"/>
      <c r="BB187" s="103"/>
      <c r="BC187" s="152"/>
      <c r="BD187" s="152"/>
      <c r="BE187" s="152"/>
    </row>
    <row r="188" spans="1:57" ht="25.5">
      <c r="A188" s="282" t="s">
        <v>652</v>
      </c>
      <c r="B188" s="517">
        <v>1</v>
      </c>
      <c r="C188" s="517"/>
      <c r="D188" s="517">
        <v>4</v>
      </c>
      <c r="E188" s="517"/>
      <c r="F188" s="517">
        <v>13</v>
      </c>
      <c r="G188" s="517"/>
      <c r="H188" s="516" t="s">
        <v>148</v>
      </c>
      <c r="I188" s="516"/>
      <c r="J188" s="516" t="s">
        <v>148</v>
      </c>
      <c r="K188" s="516"/>
      <c r="L188" s="517">
        <v>18</v>
      </c>
      <c r="M188" s="517">
        <v>18</v>
      </c>
      <c r="N188" s="273">
        <v>18</v>
      </c>
      <c r="O188" s="103"/>
      <c r="P188" s="393" t="s">
        <v>148</v>
      </c>
      <c r="Q188" s="386" t="s">
        <v>148</v>
      </c>
      <c r="R188" s="275">
        <v>18</v>
      </c>
      <c r="S188" s="386" t="s">
        <v>148</v>
      </c>
      <c r="T188" s="389" t="s">
        <v>148</v>
      </c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103"/>
      <c r="AY188" s="103"/>
      <c r="AZ188" s="103"/>
      <c r="BA188" s="103"/>
      <c r="BB188" s="103"/>
      <c r="BC188" s="152"/>
      <c r="BD188" s="152"/>
      <c r="BE188" s="152"/>
    </row>
    <row r="189" spans="1:57" ht="25.5">
      <c r="A189" s="282" t="s">
        <v>653</v>
      </c>
      <c r="B189" s="517">
        <v>1</v>
      </c>
      <c r="C189" s="517"/>
      <c r="D189" s="517">
        <v>5</v>
      </c>
      <c r="E189" s="517"/>
      <c r="F189" s="517">
        <v>15</v>
      </c>
      <c r="G189" s="517"/>
      <c r="H189" s="516" t="s">
        <v>148</v>
      </c>
      <c r="I189" s="516"/>
      <c r="J189" s="516" t="s">
        <v>148</v>
      </c>
      <c r="K189" s="516"/>
      <c r="L189" s="517">
        <v>21</v>
      </c>
      <c r="M189" s="517">
        <v>21</v>
      </c>
      <c r="N189" s="273">
        <v>21</v>
      </c>
      <c r="O189" s="103"/>
      <c r="P189" s="393" t="s">
        <v>148</v>
      </c>
      <c r="Q189" s="386" t="s">
        <v>148</v>
      </c>
      <c r="R189" s="275">
        <v>21</v>
      </c>
      <c r="S189" s="386" t="s">
        <v>148</v>
      </c>
      <c r="T189" s="389" t="s">
        <v>148</v>
      </c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103"/>
      <c r="AY189" s="103"/>
      <c r="AZ189" s="103"/>
      <c r="BA189" s="103"/>
      <c r="BB189" s="103"/>
      <c r="BC189" s="152"/>
      <c r="BD189" s="152"/>
      <c r="BE189" s="152"/>
    </row>
    <row r="190" spans="1:57" ht="25.5">
      <c r="A190" s="282" t="s">
        <v>654</v>
      </c>
      <c r="B190" s="517">
        <v>1</v>
      </c>
      <c r="C190" s="517"/>
      <c r="D190" s="517">
        <v>7</v>
      </c>
      <c r="E190" s="517"/>
      <c r="F190" s="517">
        <v>15</v>
      </c>
      <c r="G190" s="517"/>
      <c r="H190" s="516" t="s">
        <v>148</v>
      </c>
      <c r="I190" s="516"/>
      <c r="J190" s="516" t="s">
        <v>148</v>
      </c>
      <c r="K190" s="516"/>
      <c r="L190" s="517">
        <v>23</v>
      </c>
      <c r="M190" s="517">
        <v>23</v>
      </c>
      <c r="N190" s="273">
        <v>23</v>
      </c>
      <c r="O190" s="103"/>
      <c r="P190" s="393" t="s">
        <v>148</v>
      </c>
      <c r="Q190" s="386" t="s">
        <v>148</v>
      </c>
      <c r="R190" s="275">
        <v>23</v>
      </c>
      <c r="S190" s="386" t="s">
        <v>148</v>
      </c>
      <c r="T190" s="389" t="s">
        <v>148</v>
      </c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103"/>
      <c r="AY190" s="103"/>
      <c r="AZ190" s="103"/>
      <c r="BA190" s="103"/>
      <c r="BB190" s="103"/>
      <c r="BC190" s="152"/>
      <c r="BD190" s="152"/>
      <c r="BE190" s="152"/>
    </row>
    <row r="191" spans="1:57" ht="25.5">
      <c r="A191" s="282" t="s">
        <v>655</v>
      </c>
      <c r="B191" s="517">
        <v>1</v>
      </c>
      <c r="C191" s="517"/>
      <c r="D191" s="517">
        <v>8</v>
      </c>
      <c r="E191" s="517"/>
      <c r="F191" s="517">
        <v>15</v>
      </c>
      <c r="G191" s="517"/>
      <c r="H191" s="516" t="s">
        <v>148</v>
      </c>
      <c r="I191" s="516"/>
      <c r="J191" s="516" t="s">
        <v>148</v>
      </c>
      <c r="K191" s="516"/>
      <c r="L191" s="517">
        <v>24</v>
      </c>
      <c r="M191" s="517">
        <v>24</v>
      </c>
      <c r="N191" s="273">
        <v>24</v>
      </c>
      <c r="O191" s="103"/>
      <c r="P191" s="393" t="s">
        <v>148</v>
      </c>
      <c r="Q191" s="386" t="s">
        <v>148</v>
      </c>
      <c r="R191" s="275">
        <v>24</v>
      </c>
      <c r="S191" s="386" t="s">
        <v>148</v>
      </c>
      <c r="T191" s="389" t="s">
        <v>148</v>
      </c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103"/>
      <c r="AY191" s="103"/>
      <c r="AZ191" s="103"/>
      <c r="BA191" s="103"/>
      <c r="BB191" s="103"/>
      <c r="BC191" s="152"/>
      <c r="BD191" s="152"/>
      <c r="BE191" s="152"/>
    </row>
    <row r="192" spans="1:57" ht="25.5">
      <c r="A192" s="282" t="s">
        <v>656</v>
      </c>
      <c r="B192" s="517">
        <v>2</v>
      </c>
      <c r="C192" s="517"/>
      <c r="D192" s="517">
        <v>10</v>
      </c>
      <c r="E192" s="517"/>
      <c r="F192" s="517">
        <v>16</v>
      </c>
      <c r="G192" s="517"/>
      <c r="H192" s="517">
        <v>1</v>
      </c>
      <c r="I192" s="517"/>
      <c r="J192" s="516" t="s">
        <v>148</v>
      </c>
      <c r="K192" s="516"/>
      <c r="L192" s="517">
        <v>29</v>
      </c>
      <c r="M192" s="517">
        <v>29</v>
      </c>
      <c r="N192" s="273">
        <v>29</v>
      </c>
      <c r="O192" s="103"/>
      <c r="P192" s="393" t="s">
        <v>148</v>
      </c>
      <c r="Q192" s="386" t="s">
        <v>148</v>
      </c>
      <c r="R192" s="275">
        <v>29</v>
      </c>
      <c r="S192" s="386" t="s">
        <v>148</v>
      </c>
      <c r="T192" s="389" t="s">
        <v>148</v>
      </c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103"/>
      <c r="AY192" s="103"/>
      <c r="AZ192" s="103"/>
      <c r="BA192" s="103"/>
      <c r="BB192" s="103"/>
      <c r="BC192" s="152"/>
      <c r="BD192" s="152"/>
      <c r="BE192" s="152"/>
    </row>
    <row r="193" spans="1:57" ht="25.5">
      <c r="A193" s="282" t="s">
        <v>657</v>
      </c>
      <c r="B193" s="517">
        <v>1</v>
      </c>
      <c r="C193" s="517"/>
      <c r="D193" s="517">
        <v>11</v>
      </c>
      <c r="E193" s="517"/>
      <c r="F193" s="517">
        <v>8</v>
      </c>
      <c r="G193" s="517"/>
      <c r="H193" s="517" t="s">
        <v>148</v>
      </c>
      <c r="I193" s="517"/>
      <c r="J193" s="516" t="s">
        <v>148</v>
      </c>
      <c r="K193" s="516"/>
      <c r="L193" s="517">
        <v>20</v>
      </c>
      <c r="M193" s="517">
        <v>20</v>
      </c>
      <c r="N193" s="273">
        <v>20</v>
      </c>
      <c r="O193" s="103"/>
      <c r="P193" s="393" t="s">
        <v>148</v>
      </c>
      <c r="Q193" s="386" t="s">
        <v>148</v>
      </c>
      <c r="R193" s="275">
        <v>20</v>
      </c>
      <c r="S193" s="386" t="s">
        <v>148</v>
      </c>
      <c r="T193" s="389" t="s">
        <v>148</v>
      </c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103"/>
      <c r="AY193" s="103"/>
      <c r="AZ193" s="103"/>
      <c r="BA193" s="103"/>
      <c r="BB193" s="103"/>
      <c r="BC193" s="152"/>
      <c r="BD193" s="152"/>
      <c r="BE193" s="152"/>
    </row>
    <row r="194" spans="1:57" ht="25.5">
      <c r="A194" s="282" t="s">
        <v>658</v>
      </c>
      <c r="B194" s="517">
        <v>2</v>
      </c>
      <c r="C194" s="517"/>
      <c r="D194" s="517">
        <v>9</v>
      </c>
      <c r="E194" s="517"/>
      <c r="F194" s="517">
        <v>8</v>
      </c>
      <c r="G194" s="517"/>
      <c r="H194" s="517" t="s">
        <v>148</v>
      </c>
      <c r="I194" s="517"/>
      <c r="J194" s="516" t="s">
        <v>148</v>
      </c>
      <c r="K194" s="516"/>
      <c r="L194" s="517">
        <v>19</v>
      </c>
      <c r="M194" s="517">
        <v>19</v>
      </c>
      <c r="N194" s="273">
        <v>19</v>
      </c>
      <c r="O194" s="103"/>
      <c r="P194" s="393" t="s">
        <v>148</v>
      </c>
      <c r="Q194" s="386" t="s">
        <v>148</v>
      </c>
      <c r="R194" s="275">
        <v>19</v>
      </c>
      <c r="S194" s="386" t="s">
        <v>148</v>
      </c>
      <c r="T194" s="389" t="s">
        <v>148</v>
      </c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103"/>
      <c r="AY194" s="103"/>
      <c r="AZ194" s="103"/>
      <c r="BA194" s="103"/>
      <c r="BB194" s="103"/>
      <c r="BC194" s="152"/>
      <c r="BD194" s="152"/>
      <c r="BE194" s="152"/>
    </row>
    <row r="195" spans="1:57" ht="25.5">
      <c r="A195" s="282" t="s">
        <v>659</v>
      </c>
      <c r="B195" s="517">
        <v>1</v>
      </c>
      <c r="C195" s="517"/>
      <c r="D195" s="517">
        <v>10</v>
      </c>
      <c r="E195" s="517"/>
      <c r="F195" s="517">
        <v>6</v>
      </c>
      <c r="G195" s="517"/>
      <c r="H195" s="517">
        <v>2</v>
      </c>
      <c r="I195" s="517"/>
      <c r="J195" s="516" t="s">
        <v>148</v>
      </c>
      <c r="K195" s="516"/>
      <c r="L195" s="517">
        <v>19</v>
      </c>
      <c r="M195" s="517">
        <v>19</v>
      </c>
      <c r="N195" s="273">
        <v>19</v>
      </c>
      <c r="O195" s="103"/>
      <c r="P195" s="393" t="s">
        <v>148</v>
      </c>
      <c r="Q195" s="386" t="s">
        <v>148</v>
      </c>
      <c r="R195" s="275">
        <v>19</v>
      </c>
      <c r="S195" s="386" t="s">
        <v>148</v>
      </c>
      <c r="T195" s="389" t="s">
        <v>148</v>
      </c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103"/>
      <c r="AY195" s="103"/>
      <c r="AZ195" s="103"/>
      <c r="BA195" s="103"/>
      <c r="BB195" s="103"/>
      <c r="BC195" s="152"/>
      <c r="BD195" s="152"/>
      <c r="BE195" s="152"/>
    </row>
    <row r="196" spans="1:57" ht="25.5">
      <c r="A196" s="282" t="s">
        <v>660</v>
      </c>
      <c r="B196" s="517">
        <v>0</v>
      </c>
      <c r="C196" s="517"/>
      <c r="D196" s="517">
        <v>4</v>
      </c>
      <c r="E196" s="517"/>
      <c r="F196" s="517">
        <v>5</v>
      </c>
      <c r="G196" s="517"/>
      <c r="H196" s="517">
        <v>3</v>
      </c>
      <c r="I196" s="517"/>
      <c r="J196" s="516" t="s">
        <v>148</v>
      </c>
      <c r="K196" s="516"/>
      <c r="L196" s="517">
        <v>12</v>
      </c>
      <c r="M196" s="517">
        <v>12</v>
      </c>
      <c r="N196" s="273">
        <v>12</v>
      </c>
      <c r="O196" s="103"/>
      <c r="P196" s="393" t="s">
        <v>148</v>
      </c>
      <c r="Q196" s="386" t="s">
        <v>148</v>
      </c>
      <c r="R196" s="275">
        <v>12</v>
      </c>
      <c r="S196" s="386" t="s">
        <v>148</v>
      </c>
      <c r="T196" s="389" t="s">
        <v>148</v>
      </c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103"/>
      <c r="AY196" s="103"/>
      <c r="AZ196" s="103"/>
      <c r="BA196" s="103"/>
      <c r="BB196" s="103"/>
      <c r="BC196" s="152"/>
      <c r="BD196" s="152"/>
      <c r="BE196" s="152"/>
    </row>
    <row r="197" spans="1:57" ht="25.5">
      <c r="A197" s="282" t="s">
        <v>661</v>
      </c>
      <c r="B197" s="517" t="s">
        <v>148</v>
      </c>
      <c r="C197" s="517"/>
      <c r="D197" s="517">
        <v>5</v>
      </c>
      <c r="E197" s="517"/>
      <c r="F197" s="517">
        <v>4</v>
      </c>
      <c r="G197" s="517"/>
      <c r="H197" s="517">
        <v>4</v>
      </c>
      <c r="I197" s="517"/>
      <c r="J197" s="516" t="s">
        <v>148</v>
      </c>
      <c r="K197" s="516"/>
      <c r="L197" s="517">
        <v>13</v>
      </c>
      <c r="M197" s="517">
        <v>13</v>
      </c>
      <c r="N197" s="273">
        <v>13</v>
      </c>
      <c r="O197" s="103"/>
      <c r="P197" s="393" t="s">
        <v>148</v>
      </c>
      <c r="Q197" s="386" t="s">
        <v>148</v>
      </c>
      <c r="R197" s="275">
        <v>13</v>
      </c>
      <c r="S197" s="386" t="s">
        <v>148</v>
      </c>
      <c r="T197" s="389" t="s">
        <v>148</v>
      </c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103"/>
      <c r="AY197" s="103"/>
      <c r="AZ197" s="103"/>
      <c r="BA197" s="103"/>
      <c r="BB197" s="103"/>
      <c r="BC197" s="152"/>
      <c r="BD197" s="152"/>
      <c r="BE197" s="152"/>
    </row>
    <row r="198" spans="1:57" ht="25.5">
      <c r="A198" s="282" t="s">
        <v>662</v>
      </c>
      <c r="B198" s="517">
        <v>1</v>
      </c>
      <c r="C198" s="517"/>
      <c r="D198" s="517">
        <v>5</v>
      </c>
      <c r="E198" s="517"/>
      <c r="F198" s="517">
        <v>5</v>
      </c>
      <c r="G198" s="517"/>
      <c r="H198" s="517">
        <v>7</v>
      </c>
      <c r="I198" s="517"/>
      <c r="J198" s="516" t="s">
        <v>148</v>
      </c>
      <c r="K198" s="516"/>
      <c r="L198" s="517">
        <v>18</v>
      </c>
      <c r="M198" s="517">
        <v>18</v>
      </c>
      <c r="N198" s="273">
        <v>18</v>
      </c>
      <c r="O198" s="103"/>
      <c r="P198" s="393" t="s">
        <v>148</v>
      </c>
      <c r="Q198" s="386" t="s">
        <v>148</v>
      </c>
      <c r="R198" s="275">
        <v>18</v>
      </c>
      <c r="S198" s="386" t="s">
        <v>148</v>
      </c>
      <c r="T198" s="389" t="s">
        <v>148</v>
      </c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103"/>
      <c r="AY198" s="103"/>
      <c r="AZ198" s="103"/>
      <c r="BA198" s="103"/>
      <c r="BB198" s="103"/>
      <c r="BC198" s="152"/>
      <c r="BD198" s="152"/>
      <c r="BE198" s="152"/>
    </row>
    <row r="199" spans="1:57" ht="25.5">
      <c r="A199" s="282" t="s">
        <v>663</v>
      </c>
      <c r="B199" s="517" t="s">
        <v>148</v>
      </c>
      <c r="C199" s="517"/>
      <c r="D199" s="517">
        <v>6</v>
      </c>
      <c r="E199" s="517"/>
      <c r="F199" s="517">
        <v>4</v>
      </c>
      <c r="G199" s="517"/>
      <c r="H199" s="517">
        <v>7</v>
      </c>
      <c r="I199" s="517"/>
      <c r="J199" s="516" t="s">
        <v>148</v>
      </c>
      <c r="K199" s="516"/>
      <c r="L199" s="517">
        <v>17</v>
      </c>
      <c r="M199" s="517">
        <v>17</v>
      </c>
      <c r="N199" s="273">
        <v>17</v>
      </c>
      <c r="O199" s="103"/>
      <c r="P199" s="393" t="s">
        <v>148</v>
      </c>
      <c r="Q199" s="386" t="s">
        <v>148</v>
      </c>
      <c r="R199" s="275">
        <v>17</v>
      </c>
      <c r="S199" s="386" t="s">
        <v>148</v>
      </c>
      <c r="T199" s="389" t="s">
        <v>148</v>
      </c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103"/>
      <c r="AY199" s="103"/>
      <c r="AZ199" s="103"/>
      <c r="BA199" s="103"/>
      <c r="BB199" s="103"/>
      <c r="BC199" s="152"/>
      <c r="BD199" s="152"/>
      <c r="BE199" s="152"/>
    </row>
    <row r="200" spans="1:57" ht="25.5">
      <c r="A200" s="282" t="s">
        <v>664</v>
      </c>
      <c r="B200" s="517">
        <v>3</v>
      </c>
      <c r="C200" s="517"/>
      <c r="D200" s="517">
        <v>3</v>
      </c>
      <c r="E200" s="517"/>
      <c r="F200" s="517">
        <v>4</v>
      </c>
      <c r="G200" s="517"/>
      <c r="H200" s="517">
        <v>8</v>
      </c>
      <c r="I200" s="517"/>
      <c r="J200" s="516" t="s">
        <v>148</v>
      </c>
      <c r="K200" s="516"/>
      <c r="L200" s="517">
        <v>18</v>
      </c>
      <c r="M200" s="517">
        <v>18</v>
      </c>
      <c r="N200" s="273">
        <v>18</v>
      </c>
      <c r="O200" s="103"/>
      <c r="P200" s="393" t="s">
        <v>148</v>
      </c>
      <c r="Q200" s="386" t="s">
        <v>148</v>
      </c>
      <c r="R200" s="275">
        <v>18</v>
      </c>
      <c r="S200" s="386" t="s">
        <v>148</v>
      </c>
      <c r="T200" s="389" t="s">
        <v>148</v>
      </c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103"/>
      <c r="AY200" s="103"/>
      <c r="AZ200" s="103"/>
      <c r="BA200" s="103"/>
      <c r="BB200" s="103"/>
      <c r="BC200" s="152"/>
      <c r="BD200" s="152"/>
      <c r="BE200" s="152"/>
    </row>
    <row r="201" spans="1:57" ht="25.5">
      <c r="A201" s="282" t="s">
        <v>665</v>
      </c>
      <c r="B201" s="517">
        <v>2</v>
      </c>
      <c r="C201" s="517"/>
      <c r="D201" s="517">
        <v>3</v>
      </c>
      <c r="E201" s="517"/>
      <c r="F201" s="517">
        <v>4</v>
      </c>
      <c r="G201" s="517"/>
      <c r="H201" s="517">
        <v>13</v>
      </c>
      <c r="I201" s="517"/>
      <c r="J201" s="516" t="s">
        <v>148</v>
      </c>
      <c r="K201" s="516"/>
      <c r="L201" s="517">
        <v>22</v>
      </c>
      <c r="M201" s="517">
        <v>22</v>
      </c>
      <c r="N201" s="273">
        <v>22</v>
      </c>
      <c r="O201" s="103"/>
      <c r="P201" s="393" t="s">
        <v>148</v>
      </c>
      <c r="Q201" s="386" t="s">
        <v>148</v>
      </c>
      <c r="R201" s="275">
        <v>22</v>
      </c>
      <c r="S201" s="386" t="s">
        <v>148</v>
      </c>
      <c r="T201" s="389" t="s">
        <v>148</v>
      </c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103"/>
      <c r="AY201" s="103"/>
      <c r="AZ201" s="103"/>
      <c r="BA201" s="103"/>
      <c r="BB201" s="103"/>
      <c r="BC201" s="152"/>
      <c r="BD201" s="152"/>
      <c r="BE201" s="152"/>
    </row>
    <row r="202" spans="1:57" ht="25.5">
      <c r="A202" s="282" t="s">
        <v>666</v>
      </c>
      <c r="B202" s="517">
        <v>2</v>
      </c>
      <c r="C202" s="517"/>
      <c r="D202" s="517">
        <v>3</v>
      </c>
      <c r="E202" s="517"/>
      <c r="F202" s="517">
        <v>5</v>
      </c>
      <c r="G202" s="517"/>
      <c r="H202" s="517">
        <v>13</v>
      </c>
      <c r="I202" s="517"/>
      <c r="J202" s="516" t="s">
        <v>148</v>
      </c>
      <c r="K202" s="516"/>
      <c r="L202" s="517">
        <v>23</v>
      </c>
      <c r="M202" s="517">
        <v>23</v>
      </c>
      <c r="N202" s="273">
        <v>23</v>
      </c>
      <c r="O202" s="103"/>
      <c r="P202" s="393" t="s">
        <v>148</v>
      </c>
      <c r="Q202" s="386" t="s">
        <v>148</v>
      </c>
      <c r="R202" s="275">
        <v>23</v>
      </c>
      <c r="S202" s="386" t="s">
        <v>148</v>
      </c>
      <c r="T202" s="389" t="s">
        <v>148</v>
      </c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103"/>
      <c r="AY202" s="103"/>
      <c r="AZ202" s="103"/>
      <c r="BA202" s="103"/>
      <c r="BB202" s="103"/>
      <c r="BC202" s="152"/>
      <c r="BD202" s="152"/>
      <c r="BE202" s="152"/>
    </row>
    <row r="203" spans="1:57" ht="25.5">
      <c r="A203" s="282" t="s">
        <v>667</v>
      </c>
      <c r="B203" s="517">
        <v>2</v>
      </c>
      <c r="C203" s="517"/>
      <c r="D203" s="517">
        <v>4</v>
      </c>
      <c r="E203" s="517"/>
      <c r="F203" s="517">
        <v>6</v>
      </c>
      <c r="G203" s="517"/>
      <c r="H203" s="517">
        <v>15</v>
      </c>
      <c r="I203" s="517"/>
      <c r="J203" s="516" t="s">
        <v>148</v>
      </c>
      <c r="K203" s="516"/>
      <c r="L203" s="517">
        <v>27</v>
      </c>
      <c r="M203" s="517">
        <v>27</v>
      </c>
      <c r="N203" s="273">
        <v>27</v>
      </c>
      <c r="O203" s="103"/>
      <c r="P203" s="393" t="s">
        <v>148</v>
      </c>
      <c r="Q203" s="386" t="s">
        <v>148</v>
      </c>
      <c r="R203" s="275">
        <v>27</v>
      </c>
      <c r="S203" s="386" t="s">
        <v>148</v>
      </c>
      <c r="T203" s="389" t="s">
        <v>148</v>
      </c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103"/>
      <c r="AY203" s="103"/>
      <c r="AZ203" s="103"/>
      <c r="BA203" s="103"/>
      <c r="BB203" s="103"/>
      <c r="BC203" s="152"/>
      <c r="BD203" s="152"/>
      <c r="BE203" s="152"/>
    </row>
    <row r="204" spans="1:57" ht="25.5">
      <c r="A204" s="282" t="s">
        <v>668</v>
      </c>
      <c r="B204" s="517">
        <v>2</v>
      </c>
      <c r="C204" s="517"/>
      <c r="D204" s="517">
        <v>4</v>
      </c>
      <c r="E204" s="517"/>
      <c r="F204" s="517">
        <v>6</v>
      </c>
      <c r="G204" s="517"/>
      <c r="H204" s="517">
        <v>18</v>
      </c>
      <c r="I204" s="517"/>
      <c r="J204" s="516" t="s">
        <v>148</v>
      </c>
      <c r="K204" s="516"/>
      <c r="L204" s="517">
        <v>30</v>
      </c>
      <c r="M204" s="517">
        <v>30</v>
      </c>
      <c r="N204" s="273">
        <v>30</v>
      </c>
      <c r="O204" s="103"/>
      <c r="P204" s="393" t="s">
        <v>148</v>
      </c>
      <c r="Q204" s="386" t="s">
        <v>148</v>
      </c>
      <c r="R204" s="275">
        <v>30</v>
      </c>
      <c r="S204" s="386" t="s">
        <v>148</v>
      </c>
      <c r="T204" s="389" t="s">
        <v>148</v>
      </c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103"/>
      <c r="AY204" s="103"/>
      <c r="AZ204" s="103"/>
      <c r="BA204" s="103"/>
      <c r="BB204" s="103"/>
      <c r="BC204" s="152"/>
      <c r="BD204" s="152"/>
      <c r="BE204" s="152"/>
    </row>
    <row r="205" spans="1:57" ht="25.5">
      <c r="A205" s="282" t="s">
        <v>669</v>
      </c>
      <c r="B205" s="517">
        <v>3</v>
      </c>
      <c r="C205" s="517"/>
      <c r="D205" s="517">
        <v>3</v>
      </c>
      <c r="E205" s="517"/>
      <c r="F205" s="517">
        <v>7</v>
      </c>
      <c r="G205" s="517"/>
      <c r="H205" s="517">
        <v>21</v>
      </c>
      <c r="I205" s="517"/>
      <c r="J205" s="516" t="s">
        <v>148</v>
      </c>
      <c r="K205" s="516"/>
      <c r="L205" s="517">
        <v>34</v>
      </c>
      <c r="M205" s="517">
        <v>34</v>
      </c>
      <c r="N205" s="273">
        <v>34</v>
      </c>
      <c r="O205" s="103"/>
      <c r="P205" s="140">
        <v>169</v>
      </c>
      <c r="Q205" s="386" t="s">
        <v>148</v>
      </c>
      <c r="R205" s="275">
        <v>34</v>
      </c>
      <c r="S205" s="150" t="s">
        <v>683</v>
      </c>
      <c r="T205" s="389" t="s">
        <v>148</v>
      </c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103"/>
      <c r="AY205" s="103"/>
      <c r="AZ205" s="103"/>
      <c r="BA205" s="103"/>
      <c r="BB205" s="103"/>
      <c r="BC205" s="152"/>
      <c r="BD205" s="152"/>
      <c r="BE205" s="152"/>
    </row>
    <row r="206" spans="1:57" ht="25.5">
      <c r="A206" s="282" t="s">
        <v>670</v>
      </c>
      <c r="B206" s="517">
        <v>3</v>
      </c>
      <c r="C206" s="517"/>
      <c r="D206" s="517">
        <v>3</v>
      </c>
      <c r="E206" s="517"/>
      <c r="F206" s="517">
        <v>7</v>
      </c>
      <c r="G206" s="517"/>
      <c r="H206" s="517">
        <v>24</v>
      </c>
      <c r="I206" s="517"/>
      <c r="J206" s="516" t="s">
        <v>148</v>
      </c>
      <c r="K206" s="516"/>
      <c r="L206" s="517">
        <v>37</v>
      </c>
      <c r="M206" s="517">
        <v>37</v>
      </c>
      <c r="N206" s="273">
        <v>37</v>
      </c>
      <c r="O206" s="103"/>
      <c r="P206" s="140">
        <v>234</v>
      </c>
      <c r="Q206" s="386" t="s">
        <v>148</v>
      </c>
      <c r="R206" s="275">
        <v>37</v>
      </c>
      <c r="S206" s="150" t="s">
        <v>685</v>
      </c>
      <c r="T206" s="389" t="s">
        <v>148</v>
      </c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103"/>
      <c r="AY206" s="103"/>
      <c r="AZ206" s="103"/>
      <c r="BA206" s="103"/>
      <c r="BB206" s="103"/>
      <c r="BC206" s="152"/>
      <c r="BD206" s="152"/>
      <c r="BE206" s="152"/>
    </row>
    <row r="207" spans="1:57" ht="25.5">
      <c r="A207" s="282" t="s">
        <v>671</v>
      </c>
      <c r="B207" s="517">
        <v>3</v>
      </c>
      <c r="C207" s="517"/>
      <c r="D207" s="517">
        <v>4</v>
      </c>
      <c r="E207" s="517"/>
      <c r="F207" s="517">
        <v>9</v>
      </c>
      <c r="G207" s="517"/>
      <c r="H207" s="517">
        <v>26</v>
      </c>
      <c r="I207" s="517"/>
      <c r="J207" s="516" t="s">
        <v>148</v>
      </c>
      <c r="K207" s="516"/>
      <c r="L207" s="517">
        <v>42</v>
      </c>
      <c r="M207" s="517">
        <v>42</v>
      </c>
      <c r="N207" s="273">
        <v>42</v>
      </c>
      <c r="O207" s="103"/>
      <c r="P207" s="140">
        <v>371</v>
      </c>
      <c r="Q207" s="386" t="s">
        <v>148</v>
      </c>
      <c r="R207" s="275">
        <v>42</v>
      </c>
      <c r="S207" s="150" t="s">
        <v>327</v>
      </c>
      <c r="T207" s="389" t="s">
        <v>148</v>
      </c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103"/>
      <c r="AY207" s="103"/>
      <c r="AZ207" s="103"/>
      <c r="BA207" s="103"/>
      <c r="BB207" s="103"/>
      <c r="BC207" s="152"/>
      <c r="BD207" s="152"/>
      <c r="BE207" s="152"/>
    </row>
    <row r="208" spans="1:57" ht="25.5">
      <c r="A208" s="282" t="s">
        <v>672</v>
      </c>
      <c r="B208" s="517">
        <v>6</v>
      </c>
      <c r="C208" s="517"/>
      <c r="D208" s="517">
        <v>2</v>
      </c>
      <c r="E208" s="517"/>
      <c r="F208" s="517">
        <v>12</v>
      </c>
      <c r="G208" s="517"/>
      <c r="H208" s="517">
        <v>24</v>
      </c>
      <c r="I208" s="517"/>
      <c r="J208" s="516" t="s">
        <v>148</v>
      </c>
      <c r="K208" s="516"/>
      <c r="L208" s="517">
        <v>44</v>
      </c>
      <c r="M208" s="517">
        <v>44</v>
      </c>
      <c r="N208" s="273">
        <v>44</v>
      </c>
      <c r="O208" s="103"/>
      <c r="P208" s="140">
        <v>552</v>
      </c>
      <c r="Q208" s="386" t="s">
        <v>148</v>
      </c>
      <c r="R208" s="275">
        <v>44</v>
      </c>
      <c r="S208" s="150" t="s">
        <v>287</v>
      </c>
      <c r="T208" s="389" t="s">
        <v>148</v>
      </c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103"/>
      <c r="AY208" s="103"/>
      <c r="AZ208" s="103"/>
      <c r="BA208" s="103"/>
      <c r="BB208" s="103"/>
      <c r="BC208" s="152"/>
      <c r="BD208" s="152"/>
      <c r="BE208" s="152"/>
    </row>
    <row r="209" spans="1:71" ht="25.5">
      <c r="A209" s="282" t="s">
        <v>673</v>
      </c>
      <c r="B209" s="517">
        <v>6</v>
      </c>
      <c r="C209" s="517"/>
      <c r="D209" s="517">
        <v>2</v>
      </c>
      <c r="E209" s="517"/>
      <c r="F209" s="517">
        <v>15</v>
      </c>
      <c r="G209" s="517"/>
      <c r="H209" s="517">
        <v>23</v>
      </c>
      <c r="I209" s="517"/>
      <c r="J209" s="516" t="s">
        <v>148</v>
      </c>
      <c r="K209" s="516"/>
      <c r="L209" s="517">
        <v>46</v>
      </c>
      <c r="M209" s="517">
        <v>46</v>
      </c>
      <c r="N209" s="273">
        <v>46</v>
      </c>
      <c r="O209" s="103"/>
      <c r="P209" s="140">
        <v>579</v>
      </c>
      <c r="Q209" s="386" t="s">
        <v>148</v>
      </c>
      <c r="R209" s="275">
        <v>46</v>
      </c>
      <c r="S209" s="150" t="s">
        <v>287</v>
      </c>
      <c r="T209" s="389" t="s">
        <v>148</v>
      </c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103"/>
      <c r="AY209" s="103"/>
      <c r="AZ209" s="103"/>
      <c r="BA209" s="103"/>
      <c r="BB209" s="103"/>
      <c r="BC209" s="152"/>
      <c r="BD209" s="152"/>
      <c r="BE209" s="152"/>
    </row>
    <row r="210" spans="1:71" ht="25.5">
      <c r="A210" s="282" t="s">
        <v>674</v>
      </c>
      <c r="B210" s="517">
        <v>6</v>
      </c>
      <c r="C210" s="517"/>
      <c r="D210" s="517">
        <v>4</v>
      </c>
      <c r="E210" s="517"/>
      <c r="F210" s="517">
        <v>16</v>
      </c>
      <c r="G210" s="517"/>
      <c r="H210" s="517">
        <v>19</v>
      </c>
      <c r="I210" s="517"/>
      <c r="J210" s="516" t="s">
        <v>148</v>
      </c>
      <c r="K210" s="516"/>
      <c r="L210" s="517">
        <v>45</v>
      </c>
      <c r="M210" s="517">
        <v>45</v>
      </c>
      <c r="N210" s="273">
        <v>45</v>
      </c>
      <c r="O210" s="103"/>
      <c r="P210" s="140">
        <v>584</v>
      </c>
      <c r="Q210" s="386" t="s">
        <v>148</v>
      </c>
      <c r="R210" s="275">
        <v>45</v>
      </c>
      <c r="S210" s="150" t="s">
        <v>287</v>
      </c>
      <c r="T210" s="389" t="s">
        <v>148</v>
      </c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103"/>
      <c r="AY210" s="103"/>
      <c r="AZ210" s="103"/>
      <c r="BA210" s="103"/>
      <c r="BB210" s="103"/>
      <c r="BC210" s="152"/>
      <c r="BD210" s="152"/>
      <c r="BE210" s="152"/>
    </row>
    <row r="211" spans="1:71" ht="25.5">
      <c r="A211" s="282" t="s">
        <v>675</v>
      </c>
      <c r="B211" s="517">
        <v>6</v>
      </c>
      <c r="C211" s="517"/>
      <c r="D211" s="517">
        <v>6</v>
      </c>
      <c r="E211" s="517"/>
      <c r="F211" s="517">
        <v>21</v>
      </c>
      <c r="G211" s="517"/>
      <c r="H211" s="517">
        <v>17</v>
      </c>
      <c r="I211" s="517"/>
      <c r="J211" s="516" t="s">
        <v>148</v>
      </c>
      <c r="K211" s="516"/>
      <c r="L211" s="517">
        <v>50</v>
      </c>
      <c r="M211" s="517">
        <v>50</v>
      </c>
      <c r="N211" s="273">
        <v>50</v>
      </c>
      <c r="O211" s="103"/>
      <c r="P211" s="140">
        <v>550</v>
      </c>
      <c r="Q211" s="386" t="s">
        <v>148</v>
      </c>
      <c r="R211" s="275">
        <v>50</v>
      </c>
      <c r="S211" s="150" t="s">
        <v>288</v>
      </c>
      <c r="T211" s="389" t="s">
        <v>148</v>
      </c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103"/>
      <c r="AY211" s="103"/>
      <c r="AZ211" s="103"/>
      <c r="BA211" s="103"/>
      <c r="BB211" s="103"/>
      <c r="BC211" s="152"/>
      <c r="BD211" s="152"/>
      <c r="BE211" s="152"/>
    </row>
    <row r="212" spans="1:71" ht="25.5">
      <c r="A212" s="282" t="s">
        <v>676</v>
      </c>
      <c r="B212" s="517">
        <v>7</v>
      </c>
      <c r="C212" s="517"/>
      <c r="D212" s="517">
        <v>6</v>
      </c>
      <c r="E212" s="517"/>
      <c r="F212" s="517">
        <v>23</v>
      </c>
      <c r="G212" s="517"/>
      <c r="H212" s="517">
        <v>14</v>
      </c>
      <c r="I212" s="517"/>
      <c r="J212" s="516" t="s">
        <v>148</v>
      </c>
      <c r="K212" s="516"/>
      <c r="L212" s="517">
        <v>50</v>
      </c>
      <c r="M212" s="517">
        <v>50</v>
      </c>
      <c r="N212" s="273">
        <v>50</v>
      </c>
      <c r="O212" s="103"/>
      <c r="P212" s="140">
        <v>582</v>
      </c>
      <c r="Q212" s="386" t="s">
        <v>148</v>
      </c>
      <c r="R212" s="275">
        <v>50</v>
      </c>
      <c r="S212" s="150" t="s">
        <v>288</v>
      </c>
      <c r="T212" s="389" t="s">
        <v>148</v>
      </c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103"/>
      <c r="AY212" s="103"/>
      <c r="AZ212" s="103"/>
      <c r="BA212" s="103"/>
      <c r="BB212" s="103"/>
      <c r="BC212" s="152"/>
      <c r="BD212" s="152"/>
      <c r="BE212" s="152"/>
    </row>
    <row r="213" spans="1:71" ht="25.5">
      <c r="A213" s="282" t="s">
        <v>677</v>
      </c>
      <c r="B213" s="517">
        <v>8</v>
      </c>
      <c r="C213" s="517"/>
      <c r="D213" s="517">
        <v>10</v>
      </c>
      <c r="E213" s="517"/>
      <c r="F213" s="517">
        <v>20</v>
      </c>
      <c r="G213" s="517"/>
      <c r="H213" s="517">
        <v>12</v>
      </c>
      <c r="I213" s="517"/>
      <c r="J213" s="516" t="s">
        <v>148</v>
      </c>
      <c r="K213" s="516"/>
      <c r="L213" s="517">
        <v>50</v>
      </c>
      <c r="M213" s="517">
        <v>50</v>
      </c>
      <c r="N213" s="273">
        <v>50</v>
      </c>
      <c r="O213" s="103"/>
      <c r="P213" s="140">
        <v>644</v>
      </c>
      <c r="Q213" s="386" t="s">
        <v>148</v>
      </c>
      <c r="R213" s="275">
        <v>50</v>
      </c>
      <c r="S213" s="150" t="s">
        <v>287</v>
      </c>
      <c r="T213" s="389" t="s">
        <v>148</v>
      </c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103"/>
      <c r="AY213" s="103"/>
      <c r="AZ213" s="103"/>
      <c r="BA213" s="103"/>
      <c r="BB213" s="103"/>
      <c r="BC213" s="152"/>
      <c r="BD213" s="152"/>
      <c r="BE213" s="152"/>
    </row>
    <row r="214" spans="1:71" ht="25.5">
      <c r="A214" s="282" t="s">
        <v>678</v>
      </c>
      <c r="B214" s="517">
        <v>7</v>
      </c>
      <c r="C214" s="517"/>
      <c r="D214" s="517">
        <v>11</v>
      </c>
      <c r="E214" s="517"/>
      <c r="F214" s="517">
        <v>19</v>
      </c>
      <c r="G214" s="517"/>
      <c r="H214" s="517">
        <v>10</v>
      </c>
      <c r="I214" s="517"/>
      <c r="J214" s="516" t="s">
        <v>148</v>
      </c>
      <c r="K214" s="516"/>
      <c r="L214" s="517">
        <v>47</v>
      </c>
      <c r="M214" s="517">
        <v>47</v>
      </c>
      <c r="N214" s="273">
        <v>47</v>
      </c>
      <c r="O214" s="103"/>
      <c r="P214" s="140">
        <v>636</v>
      </c>
      <c r="Q214" s="386" t="s">
        <v>148</v>
      </c>
      <c r="R214" s="275">
        <v>47</v>
      </c>
      <c r="S214" s="150" t="s">
        <v>264</v>
      </c>
      <c r="T214" s="389" t="s">
        <v>148</v>
      </c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103"/>
      <c r="AY214" s="103"/>
      <c r="AZ214" s="103"/>
      <c r="BA214" s="103"/>
      <c r="BB214" s="103"/>
      <c r="BC214" s="152"/>
      <c r="BD214" s="152"/>
      <c r="BE214" s="152"/>
    </row>
    <row r="215" spans="1:71" ht="25.5">
      <c r="A215" s="282" t="s">
        <v>679</v>
      </c>
      <c r="B215" s="517">
        <v>7</v>
      </c>
      <c r="C215" s="517"/>
      <c r="D215" s="517">
        <v>14</v>
      </c>
      <c r="E215" s="517"/>
      <c r="F215" s="517">
        <v>18</v>
      </c>
      <c r="G215" s="517"/>
      <c r="H215" s="517">
        <v>8</v>
      </c>
      <c r="I215" s="517"/>
      <c r="J215" s="516" t="s">
        <v>148</v>
      </c>
      <c r="K215" s="516"/>
      <c r="L215" s="517">
        <v>47</v>
      </c>
      <c r="M215" s="517">
        <v>47</v>
      </c>
      <c r="N215" s="273">
        <v>47</v>
      </c>
      <c r="O215" s="103"/>
      <c r="P215" s="140">
        <v>684</v>
      </c>
      <c r="Q215" s="386" t="s">
        <v>148</v>
      </c>
      <c r="R215" s="275">
        <v>47</v>
      </c>
      <c r="S215" s="150" t="s">
        <v>286</v>
      </c>
      <c r="T215" s="389" t="s">
        <v>148</v>
      </c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103"/>
      <c r="AY215" s="103"/>
      <c r="AZ215" s="103"/>
      <c r="BA215" s="103"/>
      <c r="BB215" s="103"/>
      <c r="BC215" s="152"/>
      <c r="BD215" s="152"/>
      <c r="BE215" s="152"/>
    </row>
    <row r="216" spans="1:71" ht="25.5">
      <c r="A216" s="282" t="s">
        <v>680</v>
      </c>
      <c r="B216" s="517">
        <v>7</v>
      </c>
      <c r="C216" s="517"/>
      <c r="D216" s="517">
        <v>16</v>
      </c>
      <c r="E216" s="517"/>
      <c r="F216" s="517">
        <v>17</v>
      </c>
      <c r="G216" s="517"/>
      <c r="H216" s="517">
        <v>8</v>
      </c>
      <c r="I216" s="517"/>
      <c r="J216" s="516" t="s">
        <v>148</v>
      </c>
      <c r="K216" s="516"/>
      <c r="L216" s="517">
        <v>48</v>
      </c>
      <c r="M216" s="517">
        <v>48</v>
      </c>
      <c r="N216" s="273">
        <v>48</v>
      </c>
      <c r="O216" s="103"/>
      <c r="P216" s="140">
        <v>739</v>
      </c>
      <c r="Q216" s="386" t="s">
        <v>148</v>
      </c>
      <c r="R216" s="275">
        <v>48</v>
      </c>
      <c r="S216" s="150" t="s">
        <v>341</v>
      </c>
      <c r="T216" s="389" t="s">
        <v>148</v>
      </c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103"/>
      <c r="AY216" s="103"/>
      <c r="AZ216" s="103"/>
      <c r="BA216" s="103"/>
      <c r="BB216" s="103"/>
      <c r="BC216" s="152"/>
      <c r="BD216" s="152"/>
      <c r="BE216" s="152"/>
    </row>
    <row r="217" spans="1:71" ht="25.5">
      <c r="A217" s="282" t="s">
        <v>681</v>
      </c>
      <c r="B217" s="517">
        <v>10</v>
      </c>
      <c r="C217" s="517"/>
      <c r="D217" s="517">
        <v>13</v>
      </c>
      <c r="E217" s="517"/>
      <c r="F217" s="517">
        <v>18</v>
      </c>
      <c r="G217" s="517"/>
      <c r="H217" s="517">
        <v>6</v>
      </c>
      <c r="I217" s="517"/>
      <c r="J217" s="516" t="s">
        <v>148</v>
      </c>
      <c r="K217" s="516"/>
      <c r="L217" s="517">
        <v>47</v>
      </c>
      <c r="M217" s="517">
        <v>47</v>
      </c>
      <c r="N217" s="273">
        <v>47</v>
      </c>
      <c r="O217" s="103"/>
      <c r="P217" s="140">
        <v>869</v>
      </c>
      <c r="Q217" s="386" t="s">
        <v>148</v>
      </c>
      <c r="R217" s="275">
        <v>47</v>
      </c>
      <c r="S217" s="150" t="s">
        <v>238</v>
      </c>
      <c r="T217" s="389" t="s">
        <v>148</v>
      </c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103"/>
      <c r="AY217" s="103"/>
      <c r="AZ217" s="103"/>
      <c r="BA217" s="103"/>
      <c r="BB217" s="103"/>
      <c r="BC217" s="152"/>
      <c r="BD217" s="152"/>
      <c r="BE217" s="152"/>
    </row>
    <row r="218" spans="1:71" ht="25.5">
      <c r="A218" s="126" t="s">
        <v>193</v>
      </c>
      <c r="B218" s="141">
        <v>0</v>
      </c>
      <c r="C218" s="141">
        <v>1</v>
      </c>
      <c r="D218" s="141">
        <v>1</v>
      </c>
      <c r="E218" s="141">
        <v>3</v>
      </c>
      <c r="F218" s="141">
        <v>4</v>
      </c>
      <c r="G218" s="141">
        <v>22</v>
      </c>
      <c r="H218" s="141">
        <v>7</v>
      </c>
      <c r="I218" s="141">
        <v>6</v>
      </c>
      <c r="J218" s="141">
        <v>0</v>
      </c>
      <c r="K218" s="141">
        <v>0</v>
      </c>
      <c r="L218" s="141">
        <v>12</v>
      </c>
      <c r="M218" s="141">
        <v>32</v>
      </c>
      <c r="N218" s="142">
        <v>44</v>
      </c>
      <c r="O218" s="103"/>
      <c r="P218" s="140">
        <v>1230</v>
      </c>
      <c r="Q218" s="141">
        <v>1632</v>
      </c>
      <c r="R218" s="141">
        <v>44</v>
      </c>
      <c r="S218" s="150" t="s">
        <v>291</v>
      </c>
      <c r="T218" s="151" t="s">
        <v>293</v>
      </c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103"/>
      <c r="AY218" s="103"/>
      <c r="AZ218" s="103"/>
      <c r="BA218" s="103"/>
      <c r="BB218" s="42"/>
      <c r="BC218" s="152"/>
      <c r="BD218" s="152"/>
      <c r="BE218" s="152"/>
    </row>
    <row r="219" spans="1:71" s="14" customFormat="1" ht="25.5">
      <c r="A219" s="126" t="s">
        <v>198</v>
      </c>
      <c r="B219" s="141">
        <v>0</v>
      </c>
      <c r="C219" s="141">
        <v>3</v>
      </c>
      <c r="D219" s="141">
        <v>1</v>
      </c>
      <c r="E219" s="141">
        <v>3</v>
      </c>
      <c r="F219" s="141">
        <v>5</v>
      </c>
      <c r="G219" s="141">
        <v>24</v>
      </c>
      <c r="H219" s="141">
        <v>8</v>
      </c>
      <c r="I219" s="141">
        <v>7</v>
      </c>
      <c r="J219" s="141">
        <v>0</v>
      </c>
      <c r="K219" s="141">
        <v>0</v>
      </c>
      <c r="L219" s="141">
        <v>14</v>
      </c>
      <c r="M219" s="141">
        <v>37</v>
      </c>
      <c r="N219" s="142">
        <v>51</v>
      </c>
      <c r="O219" s="103"/>
      <c r="P219" s="140">
        <v>1022</v>
      </c>
      <c r="Q219" s="141">
        <v>1267</v>
      </c>
      <c r="R219" s="141">
        <v>51</v>
      </c>
      <c r="S219" s="150" t="s">
        <v>230</v>
      </c>
      <c r="T219" s="151" t="s">
        <v>217</v>
      </c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103"/>
      <c r="AY219" s="103"/>
      <c r="AZ219" s="103"/>
      <c r="BA219" s="103"/>
      <c r="BB219" s="42"/>
      <c r="BC219" s="152"/>
      <c r="BD219" s="152"/>
      <c r="BE219" s="152"/>
      <c r="BF219" s="18"/>
      <c r="BG219" s="18"/>
      <c r="BH219" s="18"/>
      <c r="BI219" s="18"/>
      <c r="BJ219" s="18"/>
      <c r="BK219" s="18"/>
      <c r="BL219" s="18"/>
      <c r="BM219" s="18"/>
      <c r="BN219" s="18"/>
      <c r="BP219" s="97"/>
      <c r="BS219" s="99"/>
    </row>
    <row r="220" spans="1:71" s="92" customFormat="1" ht="25.5">
      <c r="A220" s="126" t="s">
        <v>201</v>
      </c>
      <c r="B220" s="140">
        <v>0</v>
      </c>
      <c r="C220" s="141">
        <v>2</v>
      </c>
      <c r="D220" s="141">
        <v>1</v>
      </c>
      <c r="E220" s="141">
        <v>5</v>
      </c>
      <c r="F220" s="141">
        <v>7</v>
      </c>
      <c r="G220" s="141">
        <v>23</v>
      </c>
      <c r="H220" s="141">
        <v>5</v>
      </c>
      <c r="I220" s="141">
        <v>5</v>
      </c>
      <c r="J220" s="141">
        <v>0</v>
      </c>
      <c r="K220" s="141">
        <v>0</v>
      </c>
      <c r="L220" s="141">
        <v>15</v>
      </c>
      <c r="M220" s="141">
        <v>35</v>
      </c>
      <c r="N220" s="273">
        <v>50</v>
      </c>
      <c r="O220" s="103"/>
      <c r="P220" s="140">
        <v>1109</v>
      </c>
      <c r="Q220" s="141">
        <v>1391</v>
      </c>
      <c r="R220" s="141">
        <v>31</v>
      </c>
      <c r="S220" s="150" t="s">
        <v>207</v>
      </c>
      <c r="T220" s="151" t="s">
        <v>214</v>
      </c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42"/>
      <c r="BC220" s="152"/>
      <c r="BD220" s="152"/>
      <c r="BE220" s="152"/>
      <c r="BP220" s="158"/>
      <c r="BS220" s="159"/>
    </row>
    <row r="221" spans="1:71" ht="25.5">
      <c r="A221" s="126" t="s">
        <v>204</v>
      </c>
      <c r="B221" s="140">
        <v>0</v>
      </c>
      <c r="C221" s="141">
        <v>2</v>
      </c>
      <c r="D221" s="141">
        <v>1</v>
      </c>
      <c r="E221" s="141">
        <v>5</v>
      </c>
      <c r="F221" s="141">
        <v>6</v>
      </c>
      <c r="G221" s="141">
        <v>23</v>
      </c>
      <c r="H221" s="141">
        <v>7</v>
      </c>
      <c r="I221" s="141">
        <v>6</v>
      </c>
      <c r="J221" s="141">
        <v>0</v>
      </c>
      <c r="K221" s="141">
        <v>0</v>
      </c>
      <c r="L221" s="141">
        <v>14</v>
      </c>
      <c r="M221" s="141">
        <v>36</v>
      </c>
      <c r="N221" s="142">
        <v>50</v>
      </c>
      <c r="O221" s="103"/>
      <c r="P221" s="140">
        <v>1290</v>
      </c>
      <c r="Q221" s="141">
        <v>1604</v>
      </c>
      <c r="R221" s="141">
        <v>50</v>
      </c>
      <c r="S221" s="150" t="s">
        <v>315</v>
      </c>
      <c r="T221" s="151" t="s">
        <v>305</v>
      </c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103"/>
      <c r="AY221" s="103"/>
      <c r="AZ221" s="103"/>
      <c r="BA221" s="103"/>
      <c r="BB221" s="42"/>
      <c r="BC221" s="152"/>
      <c r="BD221" s="152"/>
      <c r="BE221" s="152"/>
    </row>
    <row r="222" spans="1:71" ht="25.5">
      <c r="A222" s="126" t="s">
        <v>208</v>
      </c>
      <c r="B222" s="140">
        <v>0</v>
      </c>
      <c r="C222" s="141">
        <v>3</v>
      </c>
      <c r="D222" s="141">
        <v>1</v>
      </c>
      <c r="E222" s="141">
        <v>4</v>
      </c>
      <c r="F222" s="141">
        <v>11</v>
      </c>
      <c r="G222" s="141">
        <v>23</v>
      </c>
      <c r="H222" s="141">
        <v>5</v>
      </c>
      <c r="I222" s="141">
        <v>3</v>
      </c>
      <c r="J222" s="141">
        <v>0</v>
      </c>
      <c r="K222" s="141">
        <v>0</v>
      </c>
      <c r="L222" s="141">
        <v>17</v>
      </c>
      <c r="M222" s="141">
        <v>33</v>
      </c>
      <c r="N222" s="142">
        <v>50</v>
      </c>
      <c r="O222" s="103"/>
      <c r="P222" s="140">
        <v>1237</v>
      </c>
      <c r="Q222" s="141">
        <v>1575</v>
      </c>
      <c r="R222" s="141">
        <v>50</v>
      </c>
      <c r="S222" s="150" t="s">
        <v>217</v>
      </c>
      <c r="T222" s="151" t="s">
        <v>305</v>
      </c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103"/>
      <c r="AY222" s="103"/>
      <c r="AZ222" s="103"/>
      <c r="BA222" s="103"/>
      <c r="BB222" s="42"/>
      <c r="BC222" s="152"/>
      <c r="BD222" s="152"/>
      <c r="BE222" s="152"/>
    </row>
    <row r="223" spans="1:71" ht="25.5">
      <c r="A223" s="126" t="s">
        <v>212</v>
      </c>
      <c r="B223" s="140">
        <v>0</v>
      </c>
      <c r="C223" s="141">
        <v>3</v>
      </c>
      <c r="D223" s="141">
        <v>1</v>
      </c>
      <c r="E223" s="141">
        <v>6</v>
      </c>
      <c r="F223" s="141">
        <v>12</v>
      </c>
      <c r="G223" s="141">
        <v>21</v>
      </c>
      <c r="H223" s="141">
        <v>2</v>
      </c>
      <c r="I223" s="141">
        <v>3</v>
      </c>
      <c r="J223" s="141">
        <v>0</v>
      </c>
      <c r="K223" s="141">
        <v>0</v>
      </c>
      <c r="L223" s="141">
        <v>15</v>
      </c>
      <c r="M223" s="141">
        <v>33</v>
      </c>
      <c r="N223" s="142">
        <v>48</v>
      </c>
      <c r="O223" s="103"/>
      <c r="P223" s="140">
        <v>1609</v>
      </c>
      <c r="Q223" s="141">
        <v>2071</v>
      </c>
      <c r="R223" s="141">
        <v>48</v>
      </c>
      <c r="S223" s="150" t="s">
        <v>304</v>
      </c>
      <c r="T223" s="151" t="s">
        <v>292</v>
      </c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103"/>
      <c r="AY223" s="103"/>
      <c r="AZ223" s="103"/>
      <c r="BA223" s="103"/>
      <c r="BB223" s="42"/>
      <c r="BC223" s="152"/>
      <c r="BD223" s="152"/>
      <c r="BE223" s="152"/>
    </row>
    <row r="224" spans="1:71" ht="25.5">
      <c r="A224" s="126" t="s">
        <v>215</v>
      </c>
      <c r="B224" s="140">
        <v>0</v>
      </c>
      <c r="C224" s="141">
        <v>3</v>
      </c>
      <c r="D224" s="141">
        <v>2</v>
      </c>
      <c r="E224" s="141">
        <v>6</v>
      </c>
      <c r="F224" s="141">
        <v>12</v>
      </c>
      <c r="G224" s="141">
        <v>19</v>
      </c>
      <c r="H224" s="141">
        <v>2</v>
      </c>
      <c r="I224" s="141">
        <v>2</v>
      </c>
      <c r="J224" s="141">
        <v>0</v>
      </c>
      <c r="K224" s="141">
        <v>0</v>
      </c>
      <c r="L224" s="141">
        <v>16</v>
      </c>
      <c r="M224" s="141">
        <v>30</v>
      </c>
      <c r="N224" s="142">
        <v>46</v>
      </c>
      <c r="O224" s="103"/>
      <c r="P224" s="140">
        <v>1535</v>
      </c>
      <c r="Q224" s="141">
        <v>1969</v>
      </c>
      <c r="R224" s="141">
        <v>46</v>
      </c>
      <c r="S224" s="150" t="s">
        <v>260</v>
      </c>
      <c r="T224" s="151" t="s">
        <v>292</v>
      </c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103"/>
      <c r="AY224" s="103"/>
      <c r="AZ224" s="103"/>
      <c r="BA224" s="103"/>
      <c r="BB224" s="42"/>
      <c r="BC224" s="152"/>
      <c r="BD224" s="152"/>
      <c r="BE224" s="152"/>
    </row>
    <row r="225" spans="1:57" ht="25.5">
      <c r="A225" s="126" t="s">
        <v>219</v>
      </c>
      <c r="B225" s="140">
        <v>0</v>
      </c>
      <c r="C225" s="141">
        <v>3</v>
      </c>
      <c r="D225" s="141">
        <v>2</v>
      </c>
      <c r="E225" s="141">
        <v>6</v>
      </c>
      <c r="F225" s="141">
        <v>11</v>
      </c>
      <c r="G225" s="141">
        <v>17</v>
      </c>
      <c r="H225" s="141">
        <v>3</v>
      </c>
      <c r="I225" s="141">
        <v>2</v>
      </c>
      <c r="J225" s="141">
        <v>0</v>
      </c>
      <c r="K225" s="141">
        <v>0</v>
      </c>
      <c r="L225" s="141">
        <v>16</v>
      </c>
      <c r="M225" s="141">
        <v>28</v>
      </c>
      <c r="N225" s="142">
        <v>44</v>
      </c>
      <c r="O225" s="103"/>
      <c r="P225" s="140">
        <v>1363</v>
      </c>
      <c r="Q225" s="141">
        <v>2146</v>
      </c>
      <c r="R225" s="141">
        <v>44</v>
      </c>
      <c r="S225" s="150" t="s">
        <v>265</v>
      </c>
      <c r="T225" s="151" t="s">
        <v>314</v>
      </c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103"/>
      <c r="AY225" s="103"/>
      <c r="AZ225" s="103"/>
      <c r="BA225" s="103"/>
      <c r="BB225" s="42"/>
      <c r="BC225" s="152"/>
      <c r="BD225" s="152"/>
      <c r="BE225" s="152"/>
    </row>
    <row r="226" spans="1:57" ht="25.5">
      <c r="A226" s="126" t="s">
        <v>221</v>
      </c>
      <c r="B226" s="140">
        <v>0</v>
      </c>
      <c r="C226" s="141">
        <v>3</v>
      </c>
      <c r="D226" s="141">
        <v>2</v>
      </c>
      <c r="E226" s="141">
        <v>5</v>
      </c>
      <c r="F226" s="141">
        <v>12</v>
      </c>
      <c r="G226" s="141">
        <v>19</v>
      </c>
      <c r="H226" s="141">
        <v>0</v>
      </c>
      <c r="I226" s="141">
        <v>2</v>
      </c>
      <c r="J226" s="141">
        <v>0</v>
      </c>
      <c r="K226" s="141">
        <v>0</v>
      </c>
      <c r="L226" s="141">
        <v>14</v>
      </c>
      <c r="M226" s="141">
        <v>29</v>
      </c>
      <c r="N226" s="142">
        <v>43</v>
      </c>
      <c r="O226" s="103"/>
      <c r="P226" s="140">
        <v>1392</v>
      </c>
      <c r="Q226" s="141">
        <v>2242</v>
      </c>
      <c r="R226" s="141">
        <v>43</v>
      </c>
      <c r="S226" s="150" t="s">
        <v>316</v>
      </c>
      <c r="T226" s="151" t="s">
        <v>314</v>
      </c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103"/>
      <c r="AY226" s="103"/>
      <c r="AZ226" s="103"/>
      <c r="BA226" s="103"/>
      <c r="BB226" s="42"/>
      <c r="BC226" s="152"/>
      <c r="BD226" s="152"/>
      <c r="BE226" s="152"/>
    </row>
    <row r="227" spans="1:57" ht="25.5">
      <c r="A227" s="126" t="s">
        <v>225</v>
      </c>
      <c r="B227" s="140">
        <v>0</v>
      </c>
      <c r="C227" s="141">
        <v>4</v>
      </c>
      <c r="D227" s="141">
        <v>2</v>
      </c>
      <c r="E227" s="141">
        <v>7</v>
      </c>
      <c r="F227" s="141">
        <v>12</v>
      </c>
      <c r="G227" s="141">
        <v>20</v>
      </c>
      <c r="H227" s="141">
        <v>0</v>
      </c>
      <c r="I227" s="141">
        <v>1</v>
      </c>
      <c r="J227" s="141">
        <v>0</v>
      </c>
      <c r="K227" s="141">
        <v>0</v>
      </c>
      <c r="L227" s="141">
        <v>14</v>
      </c>
      <c r="M227" s="141">
        <v>32</v>
      </c>
      <c r="N227" s="142">
        <v>46</v>
      </c>
      <c r="O227" s="42"/>
      <c r="P227" s="140">
        <v>1378</v>
      </c>
      <c r="Q227" s="141">
        <v>2406</v>
      </c>
      <c r="R227" s="141">
        <v>46</v>
      </c>
      <c r="S227" s="150" t="s">
        <v>299</v>
      </c>
      <c r="T227" s="151" t="s">
        <v>317</v>
      </c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42"/>
      <c r="AY227" s="42"/>
      <c r="AZ227" s="42"/>
      <c r="BA227" s="42"/>
      <c r="BB227" s="42"/>
      <c r="BC227" s="157"/>
      <c r="BD227" s="157"/>
      <c r="BE227" s="157"/>
    </row>
    <row r="228" spans="1:57" ht="25.5">
      <c r="A228" s="126" t="s">
        <v>228</v>
      </c>
      <c r="B228" s="140">
        <v>0</v>
      </c>
      <c r="C228" s="141">
        <v>5</v>
      </c>
      <c r="D228" s="141">
        <v>6</v>
      </c>
      <c r="E228" s="141">
        <v>12</v>
      </c>
      <c r="F228" s="141">
        <v>9</v>
      </c>
      <c r="G228" s="141">
        <v>17</v>
      </c>
      <c r="H228" s="141">
        <v>1</v>
      </c>
      <c r="I228" s="141">
        <v>1</v>
      </c>
      <c r="J228" s="141">
        <v>0</v>
      </c>
      <c r="K228" s="141">
        <v>0</v>
      </c>
      <c r="L228" s="141">
        <v>16</v>
      </c>
      <c r="M228" s="141">
        <v>35</v>
      </c>
      <c r="N228" s="142">
        <v>51</v>
      </c>
      <c r="O228" s="103"/>
      <c r="P228" s="140">
        <v>1239</v>
      </c>
      <c r="Q228" s="141">
        <v>2237</v>
      </c>
      <c r="R228" s="141">
        <v>51</v>
      </c>
      <c r="S228" s="150" t="s">
        <v>210</v>
      </c>
      <c r="T228" s="151" t="s">
        <v>211</v>
      </c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103"/>
      <c r="AY228" s="103"/>
      <c r="AZ228" s="103"/>
      <c r="BA228" s="103"/>
      <c r="BB228" s="103"/>
      <c r="BC228" s="152"/>
      <c r="BD228" s="152"/>
      <c r="BE228" s="152"/>
    </row>
    <row r="229" spans="1:57" ht="25.5">
      <c r="A229" s="126" t="s">
        <v>232</v>
      </c>
      <c r="B229" s="140">
        <v>0</v>
      </c>
      <c r="C229" s="141">
        <v>6</v>
      </c>
      <c r="D229" s="141">
        <v>6</v>
      </c>
      <c r="E229" s="141">
        <v>13</v>
      </c>
      <c r="F229" s="141">
        <v>11</v>
      </c>
      <c r="G229" s="141">
        <v>15</v>
      </c>
      <c r="H229" s="141">
        <v>0</v>
      </c>
      <c r="I229" s="141">
        <v>1</v>
      </c>
      <c r="J229" s="141">
        <v>0</v>
      </c>
      <c r="K229" s="141">
        <v>0</v>
      </c>
      <c r="L229" s="141">
        <v>21</v>
      </c>
      <c r="M229" s="141">
        <v>31</v>
      </c>
      <c r="N229" s="142">
        <v>52</v>
      </c>
      <c r="O229" s="103"/>
      <c r="P229" s="140">
        <v>1246</v>
      </c>
      <c r="Q229" s="141">
        <v>2480</v>
      </c>
      <c r="R229" s="141">
        <v>52</v>
      </c>
      <c r="S229" s="150" t="s">
        <v>210</v>
      </c>
      <c r="T229" s="151" t="s">
        <v>318</v>
      </c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103"/>
      <c r="AY229" s="103"/>
      <c r="AZ229" s="103"/>
      <c r="BA229" s="103"/>
      <c r="BB229" s="42"/>
      <c r="BC229" s="152"/>
      <c r="BD229" s="152"/>
      <c r="BE229" s="152"/>
    </row>
    <row r="230" spans="1:57" ht="22.5" customHeight="1">
      <c r="A230" s="126" t="s">
        <v>235</v>
      </c>
      <c r="B230" s="140">
        <v>0</v>
      </c>
      <c r="C230" s="141">
        <v>9</v>
      </c>
      <c r="D230" s="141">
        <v>8</v>
      </c>
      <c r="E230" s="141">
        <v>12</v>
      </c>
      <c r="F230" s="141">
        <v>10</v>
      </c>
      <c r="G230" s="141">
        <v>12</v>
      </c>
      <c r="H230" s="141">
        <v>0</v>
      </c>
      <c r="I230" s="141">
        <v>1</v>
      </c>
      <c r="J230" s="141">
        <v>0</v>
      </c>
      <c r="K230" s="141">
        <v>0</v>
      </c>
      <c r="L230" s="141">
        <v>18</v>
      </c>
      <c r="M230" s="141">
        <v>34</v>
      </c>
      <c r="N230" s="142">
        <v>52</v>
      </c>
      <c r="O230" s="103"/>
      <c r="P230" s="140">
        <v>1289</v>
      </c>
      <c r="Q230" s="141">
        <v>2727</v>
      </c>
      <c r="R230" s="141">
        <v>52</v>
      </c>
      <c r="S230" s="150" t="s">
        <v>217</v>
      </c>
      <c r="T230" s="151" t="s">
        <v>317</v>
      </c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103"/>
      <c r="AY230" s="103"/>
      <c r="AZ230" s="103"/>
      <c r="BA230" s="103"/>
      <c r="BB230" s="42"/>
      <c r="BC230" s="152"/>
      <c r="BD230" s="152"/>
      <c r="BE230" s="152"/>
    </row>
    <row r="231" spans="1:57" ht="23.25" customHeight="1">
      <c r="A231" s="126" t="s">
        <v>237</v>
      </c>
      <c r="B231" s="140">
        <v>0</v>
      </c>
      <c r="C231" s="141">
        <v>8</v>
      </c>
      <c r="D231" s="141">
        <v>9</v>
      </c>
      <c r="E231" s="141">
        <v>12</v>
      </c>
      <c r="F231" s="141">
        <v>13</v>
      </c>
      <c r="G231" s="141">
        <v>14</v>
      </c>
      <c r="H231" s="141">
        <v>0</v>
      </c>
      <c r="I231" s="141">
        <v>1</v>
      </c>
      <c r="J231" s="141">
        <v>0</v>
      </c>
      <c r="K231" s="141">
        <v>0</v>
      </c>
      <c r="L231" s="141">
        <v>22</v>
      </c>
      <c r="M231" s="141">
        <v>35</v>
      </c>
      <c r="N231" s="142">
        <v>57</v>
      </c>
      <c r="O231" s="103"/>
      <c r="P231" s="140">
        <v>1172</v>
      </c>
      <c r="Q231" s="141">
        <v>2436</v>
      </c>
      <c r="R231" s="141">
        <v>57</v>
      </c>
      <c r="S231" s="150" t="s">
        <v>230</v>
      </c>
      <c r="T231" s="151" t="s">
        <v>292</v>
      </c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103"/>
      <c r="AY231" s="103"/>
      <c r="AZ231" s="103"/>
      <c r="BA231" s="103"/>
      <c r="BB231" s="42"/>
      <c r="BC231" s="152"/>
      <c r="BD231" s="152"/>
      <c r="BE231" s="152"/>
    </row>
    <row r="232" spans="1:57" ht="23.25" customHeight="1">
      <c r="A232" s="282" t="s">
        <v>240</v>
      </c>
      <c r="B232" s="140">
        <v>0</v>
      </c>
      <c r="C232" s="141">
        <v>7</v>
      </c>
      <c r="D232" s="141">
        <v>9</v>
      </c>
      <c r="E232" s="141">
        <v>13</v>
      </c>
      <c r="F232" s="141">
        <v>14</v>
      </c>
      <c r="G232" s="141">
        <v>14</v>
      </c>
      <c r="H232" s="141">
        <v>0</v>
      </c>
      <c r="I232" s="141">
        <v>1</v>
      </c>
      <c r="J232" s="141">
        <v>0</v>
      </c>
      <c r="K232" s="141">
        <v>0</v>
      </c>
      <c r="L232" s="141">
        <v>23</v>
      </c>
      <c r="M232" s="141">
        <v>35</v>
      </c>
      <c r="N232" s="142">
        <v>58</v>
      </c>
      <c r="O232" s="103"/>
      <c r="P232" s="140">
        <v>1146</v>
      </c>
      <c r="Q232" s="141">
        <v>2480</v>
      </c>
      <c r="R232" s="141">
        <v>58</v>
      </c>
      <c r="S232" s="150" t="s">
        <v>230</v>
      </c>
      <c r="T232" s="151" t="s">
        <v>292</v>
      </c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103"/>
      <c r="AY232" s="103"/>
      <c r="AZ232" s="103"/>
      <c r="BA232" s="103"/>
      <c r="BB232" s="42"/>
      <c r="BC232" s="152"/>
      <c r="BD232" s="152"/>
      <c r="BE232" s="152"/>
    </row>
    <row r="233" spans="1:57" ht="23.25" customHeight="1">
      <c r="A233" s="284" t="s">
        <v>533</v>
      </c>
      <c r="B233" s="141">
        <v>0</v>
      </c>
      <c r="C233" s="141">
        <v>7</v>
      </c>
      <c r="D233" s="141">
        <v>9</v>
      </c>
      <c r="E233" s="141">
        <v>10</v>
      </c>
      <c r="F233" s="141">
        <v>11</v>
      </c>
      <c r="G233" s="141">
        <v>18</v>
      </c>
      <c r="H233" s="141">
        <v>0</v>
      </c>
      <c r="I233" s="141">
        <v>0</v>
      </c>
      <c r="J233" s="141">
        <v>0</v>
      </c>
      <c r="K233" s="141">
        <v>0</v>
      </c>
      <c r="L233" s="141">
        <v>20</v>
      </c>
      <c r="M233" s="141">
        <v>35</v>
      </c>
      <c r="N233" s="142">
        <v>55</v>
      </c>
      <c r="O233" s="103"/>
      <c r="P233" s="140">
        <v>1410</v>
      </c>
      <c r="Q233" s="141">
        <v>2994</v>
      </c>
      <c r="R233" s="141">
        <v>55</v>
      </c>
      <c r="S233" s="150" t="s">
        <v>217</v>
      </c>
      <c r="T233" s="151" t="s">
        <v>394</v>
      </c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103"/>
      <c r="AY233" s="103"/>
      <c r="AZ233" s="103"/>
      <c r="BA233" s="103"/>
      <c r="BB233" s="42"/>
      <c r="BC233" s="152"/>
      <c r="BD233" s="152"/>
      <c r="BE233" s="152"/>
    </row>
    <row r="234" spans="1:57" ht="23.25" customHeight="1">
      <c r="A234" s="284" t="s">
        <v>546</v>
      </c>
      <c r="B234" s="115">
        <v>0</v>
      </c>
      <c r="C234" s="115">
        <v>7</v>
      </c>
      <c r="D234" s="115">
        <v>11</v>
      </c>
      <c r="E234" s="115">
        <v>12</v>
      </c>
      <c r="F234" s="115">
        <v>11</v>
      </c>
      <c r="G234" s="115">
        <v>15</v>
      </c>
      <c r="H234" s="115">
        <v>0</v>
      </c>
      <c r="I234" s="115">
        <v>0</v>
      </c>
      <c r="J234" s="115">
        <v>0</v>
      </c>
      <c r="K234" s="115">
        <v>0</v>
      </c>
      <c r="L234" s="324">
        <f>B234+D234+F234+H234</f>
        <v>22</v>
      </c>
      <c r="M234" s="324">
        <f>C234+E234+G234+I234</f>
        <v>34</v>
      </c>
      <c r="N234" s="326">
        <f t="shared" ref="N234" si="5">SUM(L234:M234)</f>
        <v>56</v>
      </c>
      <c r="O234" s="103"/>
      <c r="P234" s="330">
        <v>1309</v>
      </c>
      <c r="Q234" s="324">
        <v>2761</v>
      </c>
      <c r="R234" s="324">
        <v>56</v>
      </c>
      <c r="S234" s="150" t="s">
        <v>217</v>
      </c>
      <c r="T234" s="151" t="s">
        <v>313</v>
      </c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103"/>
      <c r="AY234" s="103"/>
      <c r="AZ234" s="103"/>
      <c r="BA234" s="103"/>
      <c r="BB234" s="42"/>
      <c r="BC234" s="152"/>
      <c r="BD234" s="152"/>
      <c r="BE234" s="152"/>
    </row>
    <row r="235" spans="1:57" ht="23.25" customHeight="1">
      <c r="A235" s="284" t="s">
        <v>557</v>
      </c>
      <c r="B235" s="115">
        <v>2</v>
      </c>
      <c r="C235" s="115">
        <v>7</v>
      </c>
      <c r="D235" s="115">
        <v>9</v>
      </c>
      <c r="E235" s="115">
        <v>12</v>
      </c>
      <c r="F235" s="115">
        <v>7</v>
      </c>
      <c r="G235" s="115">
        <v>19</v>
      </c>
      <c r="H235" s="115">
        <v>0</v>
      </c>
      <c r="I235" s="115">
        <v>0</v>
      </c>
      <c r="J235" s="115">
        <v>0</v>
      </c>
      <c r="K235" s="115">
        <v>0</v>
      </c>
      <c r="L235" s="324">
        <v>18</v>
      </c>
      <c r="M235" s="324">
        <v>38</v>
      </c>
      <c r="N235" s="326">
        <v>56</v>
      </c>
      <c r="O235" s="103"/>
      <c r="P235" s="330">
        <v>1307</v>
      </c>
      <c r="Q235" s="324">
        <v>2753</v>
      </c>
      <c r="R235" s="324">
        <v>56</v>
      </c>
      <c r="S235" s="150" t="s">
        <v>569</v>
      </c>
      <c r="T235" s="151" t="s">
        <v>570</v>
      </c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103"/>
      <c r="AY235" s="103"/>
      <c r="AZ235" s="103"/>
      <c r="BA235" s="103"/>
      <c r="BB235" s="42"/>
      <c r="BC235" s="152"/>
      <c r="BD235" s="152"/>
      <c r="BE235" s="152"/>
    </row>
    <row r="236" spans="1:57" ht="23.25" customHeight="1">
      <c r="A236" s="284" t="s">
        <v>646</v>
      </c>
      <c r="B236" s="141">
        <v>2</v>
      </c>
      <c r="C236" s="141">
        <v>7</v>
      </c>
      <c r="D236" s="141">
        <v>9</v>
      </c>
      <c r="E236" s="141">
        <v>12</v>
      </c>
      <c r="F236" s="141">
        <v>7</v>
      </c>
      <c r="G236" s="141">
        <v>20</v>
      </c>
      <c r="H236" s="141">
        <v>0</v>
      </c>
      <c r="I236" s="141">
        <v>0</v>
      </c>
      <c r="J236" s="324">
        <v>0</v>
      </c>
      <c r="K236" s="324">
        <v>0</v>
      </c>
      <c r="L236" s="141">
        <f>B236+D236+F236+H236</f>
        <v>18</v>
      </c>
      <c r="M236" s="141">
        <f>C236+E236+G236+I236</f>
        <v>39</v>
      </c>
      <c r="N236" s="142">
        <f t="shared" ref="N236" si="6">SUM(L236:M236)</f>
        <v>57</v>
      </c>
      <c r="O236" s="103"/>
      <c r="P236" s="330">
        <v>1364</v>
      </c>
      <c r="Q236" s="324">
        <v>1660</v>
      </c>
      <c r="R236" s="324">
        <v>57</v>
      </c>
      <c r="S236" s="150" t="s">
        <v>210</v>
      </c>
      <c r="T236" s="151" t="s">
        <v>290</v>
      </c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103"/>
      <c r="AY236" s="103"/>
      <c r="AZ236" s="103"/>
      <c r="BA236" s="103"/>
      <c r="BB236" s="42"/>
      <c r="BC236" s="152"/>
      <c r="BD236" s="152"/>
      <c r="BE236" s="152"/>
    </row>
    <row r="237" spans="1:57" ht="23.25" customHeight="1">
      <c r="A237" s="285" t="s">
        <v>699</v>
      </c>
      <c r="B237" s="144">
        <v>2</v>
      </c>
      <c r="C237" s="144">
        <v>9</v>
      </c>
      <c r="D237" s="144">
        <v>11</v>
      </c>
      <c r="E237" s="144">
        <v>15</v>
      </c>
      <c r="F237" s="144">
        <v>7</v>
      </c>
      <c r="G237" s="144">
        <v>11</v>
      </c>
      <c r="H237" s="144">
        <v>3</v>
      </c>
      <c r="I237" s="144">
        <v>0</v>
      </c>
      <c r="J237" s="287">
        <v>0</v>
      </c>
      <c r="K237" s="287">
        <v>0</v>
      </c>
      <c r="L237" s="144">
        <v>23</v>
      </c>
      <c r="M237" s="144">
        <v>35</v>
      </c>
      <c r="N237" s="145">
        <v>58</v>
      </c>
      <c r="O237" s="103"/>
      <c r="P237" s="288">
        <v>1390</v>
      </c>
      <c r="Q237" s="287">
        <v>1742</v>
      </c>
      <c r="R237" s="287">
        <v>58</v>
      </c>
      <c r="S237" s="348" t="s">
        <v>217</v>
      </c>
      <c r="T237" s="347" t="s">
        <v>703</v>
      </c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103"/>
      <c r="AY237" s="103"/>
      <c r="AZ237" s="103"/>
      <c r="BA237" s="103"/>
      <c r="BB237" s="42"/>
      <c r="BC237" s="152"/>
      <c r="BD237" s="152"/>
      <c r="BE237" s="152"/>
    </row>
    <row r="238" spans="1:57" ht="18" customHeight="1">
      <c r="A238" s="283" t="s">
        <v>31</v>
      </c>
      <c r="B238" s="130"/>
      <c r="C238" s="130"/>
      <c r="D238" s="130"/>
      <c r="E238" s="130"/>
      <c r="F238" s="130"/>
      <c r="G238" s="130"/>
      <c r="H238" s="130"/>
      <c r="I238" s="130"/>
      <c r="J238" s="130"/>
      <c r="K238" s="103"/>
      <c r="L238" s="103"/>
      <c r="M238" s="103"/>
      <c r="N238" s="103"/>
      <c r="O238" s="103"/>
      <c r="P238" s="103"/>
      <c r="Q238" s="103"/>
      <c r="R238" s="103"/>
      <c r="S238" s="10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103"/>
      <c r="AY238" s="103"/>
      <c r="AZ238" s="103"/>
      <c r="BA238" s="103"/>
      <c r="BB238" s="42"/>
      <c r="BC238" s="152"/>
      <c r="BD238" s="152"/>
      <c r="BE238" s="152"/>
    </row>
    <row r="239" spans="1:57" ht="18" customHeight="1">
      <c r="A239" s="282" t="s">
        <v>663</v>
      </c>
      <c r="B239" s="512">
        <v>8</v>
      </c>
      <c r="C239" s="512"/>
      <c r="D239" s="512">
        <v>4</v>
      </c>
      <c r="E239" s="512"/>
      <c r="F239" s="512">
        <v>33</v>
      </c>
      <c r="G239" s="512"/>
      <c r="H239" s="512">
        <v>47</v>
      </c>
      <c r="I239" s="512"/>
      <c r="J239" s="522" t="s">
        <v>148</v>
      </c>
      <c r="K239" s="522"/>
      <c r="L239" s="519">
        <v>92</v>
      </c>
      <c r="M239" s="519">
        <v>92</v>
      </c>
      <c r="N239" s="388">
        <v>92</v>
      </c>
      <c r="O239" s="103"/>
      <c r="P239" s="392">
        <v>1588</v>
      </c>
      <c r="Q239" s="387" t="s">
        <v>148</v>
      </c>
      <c r="R239" s="387">
        <v>92</v>
      </c>
      <c r="S239" s="148" t="s">
        <v>261</v>
      </c>
      <c r="T239" s="388" t="s">
        <v>148</v>
      </c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103"/>
      <c r="AY239" s="103"/>
      <c r="AZ239" s="103"/>
      <c r="BA239" s="103"/>
      <c r="BB239" s="42"/>
      <c r="BC239" s="152"/>
      <c r="BD239" s="152"/>
      <c r="BE239" s="152"/>
    </row>
    <row r="240" spans="1:57" ht="18" customHeight="1">
      <c r="A240" s="282" t="s">
        <v>664</v>
      </c>
      <c r="B240" s="507">
        <v>8</v>
      </c>
      <c r="C240" s="507"/>
      <c r="D240" s="507">
        <v>4</v>
      </c>
      <c r="E240" s="507"/>
      <c r="F240" s="507">
        <v>33</v>
      </c>
      <c r="G240" s="507"/>
      <c r="H240" s="507">
        <v>47</v>
      </c>
      <c r="I240" s="507"/>
      <c r="J240" s="523" t="s">
        <v>148</v>
      </c>
      <c r="K240" s="523"/>
      <c r="L240" s="517">
        <v>92</v>
      </c>
      <c r="M240" s="517">
        <v>92</v>
      </c>
      <c r="N240" s="389">
        <v>92</v>
      </c>
      <c r="O240" s="103"/>
      <c r="P240" s="393" t="s">
        <v>148</v>
      </c>
      <c r="Q240" s="386" t="s">
        <v>148</v>
      </c>
      <c r="R240" s="386">
        <v>92</v>
      </c>
      <c r="S240" s="150" t="s">
        <v>261</v>
      </c>
      <c r="T240" s="389" t="s">
        <v>148</v>
      </c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103"/>
      <c r="AY240" s="103"/>
      <c r="AZ240" s="103"/>
      <c r="BA240" s="103"/>
      <c r="BB240" s="42"/>
      <c r="BC240" s="152"/>
      <c r="BD240" s="152"/>
      <c r="BE240" s="152"/>
    </row>
    <row r="241" spans="1:57" ht="18" customHeight="1">
      <c r="A241" s="282" t="s">
        <v>665</v>
      </c>
      <c r="B241" s="523" t="s">
        <v>148</v>
      </c>
      <c r="C241" s="523"/>
      <c r="D241" s="523" t="s">
        <v>148</v>
      </c>
      <c r="E241" s="523"/>
      <c r="F241" s="523" t="s">
        <v>148</v>
      </c>
      <c r="G241" s="523"/>
      <c r="H241" s="523" t="s">
        <v>148</v>
      </c>
      <c r="I241" s="523"/>
      <c r="J241" s="523" t="s">
        <v>148</v>
      </c>
      <c r="K241" s="523"/>
      <c r="L241" s="523" t="s">
        <v>148</v>
      </c>
      <c r="M241" s="523"/>
      <c r="N241" s="389" t="s">
        <v>148</v>
      </c>
      <c r="O241" s="103"/>
      <c r="P241" s="393" t="s">
        <v>148</v>
      </c>
      <c r="Q241" s="386" t="s">
        <v>148</v>
      </c>
      <c r="R241" s="386" t="s">
        <v>148</v>
      </c>
      <c r="S241" s="386" t="s">
        <v>148</v>
      </c>
      <c r="T241" s="389" t="s">
        <v>148</v>
      </c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103"/>
      <c r="AY241" s="103"/>
      <c r="AZ241" s="103"/>
      <c r="BA241" s="103"/>
      <c r="BB241" s="42"/>
      <c r="BC241" s="152"/>
      <c r="BD241" s="152"/>
      <c r="BE241" s="152"/>
    </row>
    <row r="242" spans="1:57" ht="18" customHeight="1">
      <c r="A242" s="282" t="s">
        <v>666</v>
      </c>
      <c r="B242" s="523" t="s">
        <v>148</v>
      </c>
      <c r="C242" s="523"/>
      <c r="D242" s="523" t="s">
        <v>148</v>
      </c>
      <c r="E242" s="523"/>
      <c r="F242" s="523" t="s">
        <v>148</v>
      </c>
      <c r="G242" s="523"/>
      <c r="H242" s="523" t="s">
        <v>148</v>
      </c>
      <c r="I242" s="523"/>
      <c r="J242" s="523" t="s">
        <v>148</v>
      </c>
      <c r="K242" s="523"/>
      <c r="L242" s="523" t="s">
        <v>148</v>
      </c>
      <c r="M242" s="523"/>
      <c r="N242" s="389" t="s">
        <v>148</v>
      </c>
      <c r="O242" s="103"/>
      <c r="P242" s="393">
        <v>1904</v>
      </c>
      <c r="Q242" s="386" t="s">
        <v>148</v>
      </c>
      <c r="R242" s="386" t="s">
        <v>148</v>
      </c>
      <c r="S242" s="386" t="s">
        <v>148</v>
      </c>
      <c r="T242" s="389" t="s">
        <v>148</v>
      </c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103"/>
      <c r="AY242" s="103"/>
      <c r="AZ242" s="103"/>
      <c r="BA242" s="103"/>
      <c r="BB242" s="42"/>
      <c r="BC242" s="152"/>
      <c r="BD242" s="152"/>
      <c r="BE242" s="152"/>
    </row>
    <row r="243" spans="1:57" ht="18" customHeight="1">
      <c r="A243" s="282" t="s">
        <v>667</v>
      </c>
      <c r="B243" s="523" t="s">
        <v>148</v>
      </c>
      <c r="C243" s="523"/>
      <c r="D243" s="523" t="s">
        <v>148</v>
      </c>
      <c r="E243" s="523"/>
      <c r="F243" s="523" t="s">
        <v>148</v>
      </c>
      <c r="G243" s="523"/>
      <c r="H243" s="523" t="s">
        <v>148</v>
      </c>
      <c r="I243" s="523"/>
      <c r="J243" s="523" t="s">
        <v>148</v>
      </c>
      <c r="K243" s="523"/>
      <c r="L243" s="523" t="s">
        <v>148</v>
      </c>
      <c r="M243" s="523"/>
      <c r="N243" s="389" t="s">
        <v>148</v>
      </c>
      <c r="O243" s="103"/>
      <c r="P243" s="393">
        <v>1917</v>
      </c>
      <c r="Q243" s="386" t="s">
        <v>148</v>
      </c>
      <c r="R243" s="386" t="s">
        <v>148</v>
      </c>
      <c r="S243" s="386" t="s">
        <v>148</v>
      </c>
      <c r="T243" s="389" t="s">
        <v>148</v>
      </c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103"/>
      <c r="AY243" s="103"/>
      <c r="AZ243" s="103"/>
      <c r="BA243" s="103"/>
      <c r="BB243" s="42"/>
      <c r="BC243" s="152"/>
      <c r="BD243" s="152"/>
      <c r="BE243" s="152"/>
    </row>
    <row r="244" spans="1:57" ht="18" customHeight="1">
      <c r="A244" s="282" t="s">
        <v>668</v>
      </c>
      <c r="B244" s="523" t="s">
        <v>148</v>
      </c>
      <c r="C244" s="523"/>
      <c r="D244" s="523" t="s">
        <v>148</v>
      </c>
      <c r="E244" s="523"/>
      <c r="F244" s="523" t="s">
        <v>148</v>
      </c>
      <c r="G244" s="523"/>
      <c r="H244" s="523" t="s">
        <v>148</v>
      </c>
      <c r="I244" s="523"/>
      <c r="J244" s="523" t="s">
        <v>148</v>
      </c>
      <c r="K244" s="523"/>
      <c r="L244" s="523" t="s">
        <v>148</v>
      </c>
      <c r="M244" s="523"/>
      <c r="N244" s="389" t="s">
        <v>148</v>
      </c>
      <c r="O244" s="103"/>
      <c r="P244" s="393">
        <v>1959</v>
      </c>
      <c r="Q244" s="386" t="s">
        <v>148</v>
      </c>
      <c r="R244" s="386" t="s">
        <v>148</v>
      </c>
      <c r="S244" s="386" t="s">
        <v>148</v>
      </c>
      <c r="T244" s="389" t="s">
        <v>148</v>
      </c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103"/>
      <c r="AY244" s="103"/>
      <c r="AZ244" s="103"/>
      <c r="BA244" s="103"/>
      <c r="BB244" s="42"/>
      <c r="BC244" s="152"/>
      <c r="BD244" s="152"/>
      <c r="BE244" s="152"/>
    </row>
    <row r="245" spans="1:57" ht="18" customHeight="1">
      <c r="A245" s="282" t="s">
        <v>669</v>
      </c>
      <c r="B245" s="507">
        <v>16</v>
      </c>
      <c r="C245" s="507"/>
      <c r="D245" s="507">
        <v>11</v>
      </c>
      <c r="E245" s="507"/>
      <c r="F245" s="507">
        <v>35</v>
      </c>
      <c r="G245" s="507"/>
      <c r="H245" s="507">
        <v>43</v>
      </c>
      <c r="I245" s="507"/>
      <c r="J245" s="523" t="s">
        <v>148</v>
      </c>
      <c r="K245" s="523"/>
      <c r="L245" s="517">
        <v>105</v>
      </c>
      <c r="M245" s="517">
        <v>105</v>
      </c>
      <c r="N245" s="389">
        <v>105</v>
      </c>
      <c r="O245" s="103"/>
      <c r="P245" s="393">
        <v>1888</v>
      </c>
      <c r="Q245" s="386" t="s">
        <v>148</v>
      </c>
      <c r="R245" s="386">
        <v>105</v>
      </c>
      <c r="S245" s="150" t="s">
        <v>261</v>
      </c>
      <c r="T245" s="389" t="s">
        <v>148</v>
      </c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103"/>
      <c r="AY245" s="103"/>
      <c r="AZ245" s="103"/>
      <c r="BA245" s="103"/>
      <c r="BB245" s="42"/>
      <c r="BC245" s="152"/>
      <c r="BD245" s="152"/>
      <c r="BE245" s="152"/>
    </row>
    <row r="246" spans="1:57" ht="18" customHeight="1">
      <c r="A246" s="282" t="s">
        <v>670</v>
      </c>
      <c r="B246" s="507">
        <v>16</v>
      </c>
      <c r="C246" s="507"/>
      <c r="D246" s="507">
        <v>15</v>
      </c>
      <c r="E246" s="507"/>
      <c r="F246" s="507">
        <v>32</v>
      </c>
      <c r="G246" s="507"/>
      <c r="H246" s="507">
        <v>44</v>
      </c>
      <c r="I246" s="507"/>
      <c r="J246" s="523" t="s">
        <v>148</v>
      </c>
      <c r="K246" s="523"/>
      <c r="L246" s="517">
        <v>107</v>
      </c>
      <c r="M246" s="517">
        <v>107</v>
      </c>
      <c r="N246" s="389">
        <v>107</v>
      </c>
      <c r="O246" s="103"/>
      <c r="P246" s="393">
        <v>1600</v>
      </c>
      <c r="Q246" s="386" t="s">
        <v>148</v>
      </c>
      <c r="R246" s="386">
        <v>107</v>
      </c>
      <c r="S246" s="150" t="s">
        <v>286</v>
      </c>
      <c r="T246" s="389" t="s">
        <v>148</v>
      </c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103"/>
      <c r="AY246" s="103"/>
      <c r="AZ246" s="103"/>
      <c r="BA246" s="103"/>
      <c r="BB246" s="42"/>
      <c r="BC246" s="152"/>
      <c r="BD246" s="152"/>
      <c r="BE246" s="152"/>
    </row>
    <row r="247" spans="1:57" ht="18" customHeight="1">
      <c r="A247" s="282" t="s">
        <v>671</v>
      </c>
      <c r="B247" s="507">
        <v>19</v>
      </c>
      <c r="C247" s="507"/>
      <c r="D247" s="507">
        <v>13</v>
      </c>
      <c r="E247" s="507"/>
      <c r="F247" s="507">
        <v>20</v>
      </c>
      <c r="G247" s="507"/>
      <c r="H247" s="507">
        <v>40</v>
      </c>
      <c r="I247" s="507"/>
      <c r="J247" s="523" t="s">
        <v>148</v>
      </c>
      <c r="K247" s="523"/>
      <c r="L247" s="517">
        <v>92</v>
      </c>
      <c r="M247" s="517">
        <v>92</v>
      </c>
      <c r="N247" s="389">
        <v>92</v>
      </c>
      <c r="O247" s="103"/>
      <c r="P247" s="393">
        <v>1579</v>
      </c>
      <c r="Q247" s="386" t="s">
        <v>148</v>
      </c>
      <c r="R247" s="386">
        <v>92</v>
      </c>
      <c r="S247" s="150" t="s">
        <v>261</v>
      </c>
      <c r="T247" s="389" t="s">
        <v>148</v>
      </c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103"/>
      <c r="AY247" s="103"/>
      <c r="AZ247" s="103"/>
      <c r="BA247" s="103"/>
      <c r="BB247" s="42"/>
      <c r="BC247" s="152"/>
      <c r="BD247" s="152"/>
      <c r="BE247" s="152"/>
    </row>
    <row r="248" spans="1:57" ht="18" customHeight="1">
      <c r="A248" s="282" t="s">
        <v>672</v>
      </c>
      <c r="B248" s="507">
        <v>11</v>
      </c>
      <c r="C248" s="507"/>
      <c r="D248" s="507">
        <v>13</v>
      </c>
      <c r="E248" s="507"/>
      <c r="F248" s="507">
        <v>36</v>
      </c>
      <c r="G248" s="507"/>
      <c r="H248" s="507">
        <v>39</v>
      </c>
      <c r="I248" s="507"/>
      <c r="J248" s="523" t="s">
        <v>148</v>
      </c>
      <c r="K248" s="523"/>
      <c r="L248" s="517">
        <v>99</v>
      </c>
      <c r="M248" s="517">
        <v>99</v>
      </c>
      <c r="N248" s="389">
        <v>99</v>
      </c>
      <c r="O248" s="103"/>
      <c r="P248" s="393">
        <v>1703</v>
      </c>
      <c r="Q248" s="386" t="s">
        <v>148</v>
      </c>
      <c r="R248" s="386">
        <v>99</v>
      </c>
      <c r="S248" s="150" t="s">
        <v>261</v>
      </c>
      <c r="T248" s="389" t="s">
        <v>148</v>
      </c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103"/>
      <c r="AY248" s="103"/>
      <c r="AZ248" s="103"/>
      <c r="BA248" s="103"/>
      <c r="BB248" s="42"/>
      <c r="BC248" s="152"/>
      <c r="BD248" s="152"/>
      <c r="BE248" s="152"/>
    </row>
    <row r="249" spans="1:57" ht="18" customHeight="1">
      <c r="A249" s="282" t="s">
        <v>673</v>
      </c>
      <c r="B249" s="507">
        <v>13</v>
      </c>
      <c r="C249" s="507"/>
      <c r="D249" s="507">
        <v>13</v>
      </c>
      <c r="E249" s="507"/>
      <c r="F249" s="507">
        <v>42</v>
      </c>
      <c r="G249" s="507"/>
      <c r="H249" s="507">
        <v>37</v>
      </c>
      <c r="I249" s="507"/>
      <c r="J249" s="523" t="s">
        <v>148</v>
      </c>
      <c r="K249" s="523"/>
      <c r="L249" s="517">
        <v>105</v>
      </c>
      <c r="M249" s="517">
        <v>105</v>
      </c>
      <c r="N249" s="389">
        <v>105</v>
      </c>
      <c r="O249" s="103"/>
      <c r="P249" s="393">
        <v>1767</v>
      </c>
      <c r="Q249" s="386" t="s">
        <v>148</v>
      </c>
      <c r="R249" s="386">
        <v>105</v>
      </c>
      <c r="S249" s="150" t="s">
        <v>319</v>
      </c>
      <c r="T249" s="389" t="s">
        <v>148</v>
      </c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103"/>
      <c r="AY249" s="103"/>
      <c r="AZ249" s="103"/>
      <c r="BA249" s="103"/>
      <c r="BB249" s="42"/>
      <c r="BC249" s="152"/>
      <c r="BD249" s="152"/>
      <c r="BE249" s="152"/>
    </row>
    <row r="250" spans="1:57" ht="18" customHeight="1">
      <c r="A250" s="282" t="s">
        <v>674</v>
      </c>
      <c r="B250" s="507">
        <v>14</v>
      </c>
      <c r="C250" s="507"/>
      <c r="D250" s="507">
        <v>12</v>
      </c>
      <c r="E250" s="507"/>
      <c r="F250" s="507">
        <v>37</v>
      </c>
      <c r="G250" s="507"/>
      <c r="H250" s="507">
        <v>36</v>
      </c>
      <c r="I250" s="507"/>
      <c r="J250" s="523" t="s">
        <v>148</v>
      </c>
      <c r="K250" s="523"/>
      <c r="L250" s="517">
        <v>99</v>
      </c>
      <c r="M250" s="517">
        <v>99</v>
      </c>
      <c r="N250" s="389">
        <v>99</v>
      </c>
      <c r="O250" s="103"/>
      <c r="P250" s="393">
        <v>1878</v>
      </c>
      <c r="Q250" s="386" t="s">
        <v>148</v>
      </c>
      <c r="R250" s="386">
        <v>99</v>
      </c>
      <c r="S250" s="150" t="s">
        <v>238</v>
      </c>
      <c r="T250" s="389" t="s">
        <v>148</v>
      </c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103"/>
      <c r="AY250" s="103"/>
      <c r="AZ250" s="103"/>
      <c r="BA250" s="103"/>
      <c r="BB250" s="42"/>
      <c r="BC250" s="152"/>
      <c r="BD250" s="152"/>
      <c r="BE250" s="152"/>
    </row>
    <row r="251" spans="1:57" ht="18" customHeight="1">
      <c r="A251" s="282" t="s">
        <v>675</v>
      </c>
      <c r="B251" s="507">
        <v>16</v>
      </c>
      <c r="C251" s="507"/>
      <c r="D251" s="507">
        <v>12</v>
      </c>
      <c r="E251" s="507"/>
      <c r="F251" s="507">
        <v>38</v>
      </c>
      <c r="G251" s="507"/>
      <c r="H251" s="507">
        <v>50</v>
      </c>
      <c r="I251" s="507"/>
      <c r="J251" s="523" t="s">
        <v>148</v>
      </c>
      <c r="K251" s="523"/>
      <c r="L251" s="517">
        <v>116</v>
      </c>
      <c r="M251" s="517">
        <v>116</v>
      </c>
      <c r="N251" s="389">
        <v>116</v>
      </c>
      <c r="O251" s="103"/>
      <c r="P251" s="393">
        <v>2380</v>
      </c>
      <c r="Q251" s="386" t="s">
        <v>148</v>
      </c>
      <c r="R251" s="386">
        <v>116</v>
      </c>
      <c r="S251" s="150" t="s">
        <v>230</v>
      </c>
      <c r="T251" s="389" t="s">
        <v>148</v>
      </c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103"/>
      <c r="AY251" s="103"/>
      <c r="AZ251" s="103"/>
      <c r="BA251" s="103"/>
      <c r="BB251" s="42"/>
      <c r="BC251" s="152"/>
      <c r="BD251" s="152"/>
      <c r="BE251" s="152"/>
    </row>
    <row r="252" spans="1:57" ht="18" customHeight="1">
      <c r="A252" s="282" t="s">
        <v>676</v>
      </c>
      <c r="B252" s="507">
        <v>19</v>
      </c>
      <c r="C252" s="507"/>
      <c r="D252" s="507">
        <v>12</v>
      </c>
      <c r="E252" s="507"/>
      <c r="F252" s="507">
        <v>43</v>
      </c>
      <c r="G252" s="507"/>
      <c r="H252" s="507">
        <v>31</v>
      </c>
      <c r="I252" s="507"/>
      <c r="J252" s="523" t="s">
        <v>148</v>
      </c>
      <c r="K252" s="523"/>
      <c r="L252" s="517">
        <v>105</v>
      </c>
      <c r="M252" s="517">
        <v>105</v>
      </c>
      <c r="N252" s="389">
        <v>105</v>
      </c>
      <c r="O252" s="103"/>
      <c r="P252" s="393">
        <v>2698</v>
      </c>
      <c r="Q252" s="386" t="s">
        <v>148</v>
      </c>
      <c r="R252" s="386">
        <v>105</v>
      </c>
      <c r="S252" s="150" t="s">
        <v>217</v>
      </c>
      <c r="T252" s="389" t="s">
        <v>148</v>
      </c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103"/>
      <c r="AY252" s="103"/>
      <c r="AZ252" s="103"/>
      <c r="BA252" s="103"/>
      <c r="BB252" s="42"/>
      <c r="BC252" s="152"/>
      <c r="BD252" s="152"/>
      <c r="BE252" s="152"/>
    </row>
    <row r="253" spans="1:57" ht="18" customHeight="1">
      <c r="A253" s="282" t="s">
        <v>677</v>
      </c>
      <c r="B253" s="507">
        <v>18</v>
      </c>
      <c r="C253" s="507"/>
      <c r="D253" s="507">
        <v>13</v>
      </c>
      <c r="E253" s="507"/>
      <c r="F253" s="507">
        <v>41</v>
      </c>
      <c r="G253" s="507"/>
      <c r="H253" s="507">
        <v>32</v>
      </c>
      <c r="I253" s="507"/>
      <c r="J253" s="523" t="s">
        <v>148</v>
      </c>
      <c r="K253" s="523"/>
      <c r="L253" s="517">
        <v>104</v>
      </c>
      <c r="M253" s="517">
        <v>104</v>
      </c>
      <c r="N253" s="389">
        <v>104</v>
      </c>
      <c r="O253" s="103"/>
      <c r="P253" s="393">
        <v>2653</v>
      </c>
      <c r="Q253" s="386" t="s">
        <v>148</v>
      </c>
      <c r="R253" s="386">
        <v>104</v>
      </c>
      <c r="S253" s="150" t="s">
        <v>217</v>
      </c>
      <c r="T253" s="389" t="s">
        <v>148</v>
      </c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103"/>
      <c r="AY253" s="103"/>
      <c r="AZ253" s="103"/>
      <c r="BA253" s="103"/>
      <c r="BB253" s="42"/>
      <c r="BC253" s="152"/>
      <c r="BD253" s="152"/>
      <c r="BE253" s="152"/>
    </row>
    <row r="254" spans="1:57" ht="18" customHeight="1">
      <c r="A254" s="282" t="s">
        <v>678</v>
      </c>
      <c r="B254" s="507">
        <v>25</v>
      </c>
      <c r="C254" s="507"/>
      <c r="D254" s="507">
        <v>18</v>
      </c>
      <c r="E254" s="507"/>
      <c r="F254" s="507">
        <v>44</v>
      </c>
      <c r="G254" s="507"/>
      <c r="H254" s="507">
        <v>26</v>
      </c>
      <c r="I254" s="507"/>
      <c r="J254" s="523" t="s">
        <v>148</v>
      </c>
      <c r="K254" s="523"/>
      <c r="L254" s="517">
        <v>113</v>
      </c>
      <c r="M254" s="517">
        <v>113</v>
      </c>
      <c r="N254" s="389">
        <v>113</v>
      </c>
      <c r="O254" s="103"/>
      <c r="P254" s="393">
        <v>2227</v>
      </c>
      <c r="Q254" s="386" t="s">
        <v>148</v>
      </c>
      <c r="R254" s="386">
        <v>113</v>
      </c>
      <c r="S254" s="150" t="s">
        <v>266</v>
      </c>
      <c r="T254" s="389" t="s">
        <v>148</v>
      </c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103"/>
      <c r="AY254" s="103"/>
      <c r="AZ254" s="103"/>
      <c r="BA254" s="103"/>
      <c r="BB254" s="42"/>
      <c r="BC254" s="152"/>
      <c r="BD254" s="152"/>
      <c r="BE254" s="152"/>
    </row>
    <row r="255" spans="1:57" ht="18" customHeight="1">
      <c r="A255" s="282" t="s">
        <v>679</v>
      </c>
      <c r="B255" s="507">
        <v>20</v>
      </c>
      <c r="C255" s="507"/>
      <c r="D255" s="507">
        <v>23</v>
      </c>
      <c r="E255" s="507"/>
      <c r="F255" s="507">
        <v>38</v>
      </c>
      <c r="G255" s="507"/>
      <c r="H255" s="507">
        <v>28</v>
      </c>
      <c r="I255" s="507"/>
      <c r="J255" s="523" t="s">
        <v>148</v>
      </c>
      <c r="K255" s="523"/>
      <c r="L255" s="517">
        <v>109</v>
      </c>
      <c r="M255" s="517">
        <v>109</v>
      </c>
      <c r="N255" s="389">
        <v>109</v>
      </c>
      <c r="O255" s="103"/>
      <c r="P255" s="393">
        <v>2124</v>
      </c>
      <c r="Q255" s="386" t="s">
        <v>148</v>
      </c>
      <c r="R255" s="386">
        <v>109</v>
      </c>
      <c r="S255" s="150" t="s">
        <v>266</v>
      </c>
      <c r="T255" s="389" t="s">
        <v>148</v>
      </c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103"/>
      <c r="AY255" s="103"/>
      <c r="AZ255" s="103"/>
      <c r="BA255" s="103"/>
      <c r="BB255" s="42"/>
      <c r="BC255" s="152"/>
      <c r="BD255" s="152"/>
      <c r="BE255" s="152"/>
    </row>
    <row r="256" spans="1:57" ht="18" customHeight="1">
      <c r="A256" s="282" t="s">
        <v>680</v>
      </c>
      <c r="B256" s="507">
        <v>19</v>
      </c>
      <c r="C256" s="507"/>
      <c r="D256" s="507">
        <v>21</v>
      </c>
      <c r="E256" s="507"/>
      <c r="F256" s="507">
        <v>43</v>
      </c>
      <c r="G256" s="507"/>
      <c r="H256" s="507">
        <v>27</v>
      </c>
      <c r="I256" s="507"/>
      <c r="J256" s="523" t="s">
        <v>148</v>
      </c>
      <c r="K256" s="523"/>
      <c r="L256" s="517">
        <v>110</v>
      </c>
      <c r="M256" s="517">
        <v>110</v>
      </c>
      <c r="N256" s="389">
        <v>110</v>
      </c>
      <c r="O256" s="103"/>
      <c r="P256" s="393">
        <v>2623</v>
      </c>
      <c r="Q256" s="386" t="s">
        <v>148</v>
      </c>
      <c r="R256" s="386">
        <v>110</v>
      </c>
      <c r="S256" s="150" t="s">
        <v>206</v>
      </c>
      <c r="T256" s="389" t="s">
        <v>148</v>
      </c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103"/>
      <c r="AY256" s="103"/>
      <c r="AZ256" s="103"/>
      <c r="BA256" s="103"/>
      <c r="BB256" s="42"/>
      <c r="BC256" s="152"/>
      <c r="BD256" s="152"/>
      <c r="BE256" s="152"/>
    </row>
    <row r="257" spans="1:57" ht="18" customHeight="1">
      <c r="A257" s="282" t="s">
        <v>681</v>
      </c>
      <c r="B257" s="507">
        <v>19</v>
      </c>
      <c r="C257" s="507"/>
      <c r="D257" s="507">
        <v>22</v>
      </c>
      <c r="E257" s="507"/>
      <c r="F257" s="507">
        <v>44</v>
      </c>
      <c r="G257" s="507"/>
      <c r="H257" s="507">
        <v>27</v>
      </c>
      <c r="I257" s="507"/>
      <c r="J257" s="523" t="s">
        <v>148</v>
      </c>
      <c r="K257" s="523"/>
      <c r="L257" s="517">
        <v>112</v>
      </c>
      <c r="M257" s="517"/>
      <c r="N257" s="389">
        <v>112</v>
      </c>
      <c r="O257" s="103"/>
      <c r="P257" s="393">
        <v>1926</v>
      </c>
      <c r="Q257" s="386" t="s">
        <v>148</v>
      </c>
      <c r="R257" s="386">
        <v>112</v>
      </c>
      <c r="S257" s="150" t="s">
        <v>261</v>
      </c>
      <c r="T257" s="389" t="s">
        <v>148</v>
      </c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103"/>
      <c r="AY257" s="103"/>
      <c r="AZ257" s="103"/>
      <c r="BA257" s="103"/>
      <c r="BB257" s="42"/>
      <c r="BC257" s="152"/>
      <c r="BD257" s="152"/>
      <c r="BE257" s="152"/>
    </row>
    <row r="258" spans="1:57" ht="25.5">
      <c r="A258" s="126" t="s">
        <v>193</v>
      </c>
      <c r="B258" s="140">
        <v>1</v>
      </c>
      <c r="C258" s="141">
        <v>22</v>
      </c>
      <c r="D258" s="141">
        <v>2</v>
      </c>
      <c r="E258" s="141">
        <v>16</v>
      </c>
      <c r="F258" s="141">
        <v>8</v>
      </c>
      <c r="G258" s="141">
        <v>43</v>
      </c>
      <c r="H258" s="141">
        <v>9</v>
      </c>
      <c r="I258" s="141">
        <v>14</v>
      </c>
      <c r="J258" s="141">
        <v>0</v>
      </c>
      <c r="K258" s="141">
        <v>0</v>
      </c>
      <c r="L258" s="141">
        <v>20</v>
      </c>
      <c r="M258" s="141">
        <v>95</v>
      </c>
      <c r="N258" s="142">
        <v>115</v>
      </c>
      <c r="O258" s="103"/>
      <c r="P258" s="140">
        <v>1953</v>
      </c>
      <c r="Q258" s="141">
        <v>2464</v>
      </c>
      <c r="R258" s="141">
        <v>115</v>
      </c>
      <c r="S258" s="150" t="s">
        <v>261</v>
      </c>
      <c r="T258" s="151" t="s">
        <v>299</v>
      </c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103"/>
      <c r="AY258" s="103"/>
      <c r="AZ258" s="103"/>
      <c r="BA258" s="103"/>
      <c r="BB258" s="42"/>
      <c r="BC258" s="152"/>
      <c r="BD258" s="152"/>
      <c r="BE258" s="152"/>
    </row>
    <row r="259" spans="1:57" ht="18" customHeight="1">
      <c r="A259" s="126" t="s">
        <v>198</v>
      </c>
      <c r="B259" s="140">
        <v>1</v>
      </c>
      <c r="C259" s="141">
        <v>25</v>
      </c>
      <c r="D259" s="141">
        <v>2</v>
      </c>
      <c r="E259" s="141">
        <v>17</v>
      </c>
      <c r="F259" s="141">
        <v>8</v>
      </c>
      <c r="G259" s="141">
        <v>39</v>
      </c>
      <c r="H259" s="141">
        <v>8</v>
      </c>
      <c r="I259" s="141">
        <v>17</v>
      </c>
      <c r="J259" s="141">
        <v>0</v>
      </c>
      <c r="K259" s="141">
        <v>0</v>
      </c>
      <c r="L259" s="141">
        <v>19</v>
      </c>
      <c r="M259" s="141">
        <v>98</v>
      </c>
      <c r="N259" s="142">
        <v>117</v>
      </c>
      <c r="O259" s="103"/>
      <c r="P259" s="140">
        <v>1827</v>
      </c>
      <c r="Q259" s="141">
        <v>3248</v>
      </c>
      <c r="R259" s="141">
        <v>117</v>
      </c>
      <c r="S259" s="150" t="s">
        <v>319</v>
      </c>
      <c r="T259" s="151" t="s">
        <v>291</v>
      </c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103"/>
      <c r="AY259" s="103"/>
      <c r="AZ259" s="103"/>
      <c r="BA259" s="103"/>
      <c r="BB259" s="42"/>
      <c r="BC259" s="152"/>
      <c r="BD259" s="152"/>
      <c r="BE259" s="152"/>
    </row>
    <row r="260" spans="1:57" ht="20.25" customHeight="1">
      <c r="A260" s="126" t="s">
        <v>201</v>
      </c>
      <c r="B260" s="140">
        <v>2</v>
      </c>
      <c r="C260" s="141">
        <v>25</v>
      </c>
      <c r="D260" s="141">
        <v>1</v>
      </c>
      <c r="E260" s="141">
        <v>22</v>
      </c>
      <c r="F260" s="141">
        <v>8</v>
      </c>
      <c r="G260" s="141">
        <v>36</v>
      </c>
      <c r="H260" s="141">
        <v>9</v>
      </c>
      <c r="I260" s="141">
        <v>14</v>
      </c>
      <c r="J260" s="141">
        <v>0</v>
      </c>
      <c r="K260" s="141">
        <v>0</v>
      </c>
      <c r="L260" s="141">
        <v>20</v>
      </c>
      <c r="M260" s="141">
        <v>97</v>
      </c>
      <c r="N260" s="142">
        <v>117</v>
      </c>
      <c r="O260" s="103"/>
      <c r="P260" s="140">
        <v>1921</v>
      </c>
      <c r="Q260" s="141">
        <v>3526</v>
      </c>
      <c r="R260" s="141">
        <v>117</v>
      </c>
      <c r="S260" s="150" t="s">
        <v>319</v>
      </c>
      <c r="T260" s="151" t="s">
        <v>299</v>
      </c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103"/>
      <c r="AY260" s="103"/>
      <c r="AZ260" s="103"/>
      <c r="BA260" s="103"/>
      <c r="BB260" s="42"/>
      <c r="BC260" s="152"/>
      <c r="BD260" s="152"/>
      <c r="BE260" s="152"/>
    </row>
    <row r="261" spans="1:57" ht="20.25" customHeight="1">
      <c r="A261" s="126" t="s">
        <v>204</v>
      </c>
      <c r="B261" s="140">
        <v>2</v>
      </c>
      <c r="C261" s="141">
        <v>24</v>
      </c>
      <c r="D261" s="141">
        <v>1</v>
      </c>
      <c r="E261" s="141">
        <v>23</v>
      </c>
      <c r="F261" s="141">
        <v>9</v>
      </c>
      <c r="G261" s="141">
        <v>39</v>
      </c>
      <c r="H261" s="141">
        <v>8</v>
      </c>
      <c r="I261" s="141">
        <v>9</v>
      </c>
      <c r="J261" s="141">
        <v>0</v>
      </c>
      <c r="K261" s="141">
        <v>0</v>
      </c>
      <c r="L261" s="141">
        <v>20</v>
      </c>
      <c r="M261" s="141">
        <v>95</v>
      </c>
      <c r="N261" s="142">
        <v>115</v>
      </c>
      <c r="O261" s="103"/>
      <c r="P261" s="140">
        <v>1921</v>
      </c>
      <c r="Q261" s="141">
        <v>2953</v>
      </c>
      <c r="R261" s="141">
        <v>115</v>
      </c>
      <c r="S261" s="150" t="s">
        <v>261</v>
      </c>
      <c r="T261" s="151" t="s">
        <v>315</v>
      </c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103"/>
      <c r="AY261" s="103"/>
      <c r="AZ261" s="103"/>
      <c r="BA261" s="103"/>
      <c r="BB261" s="42"/>
      <c r="BC261" s="152"/>
      <c r="BD261" s="152"/>
      <c r="BE261" s="152"/>
    </row>
    <row r="262" spans="1:57" ht="18" customHeight="1">
      <c r="A262" s="126" t="s">
        <v>208</v>
      </c>
      <c r="B262" s="140">
        <v>2</v>
      </c>
      <c r="C262" s="141">
        <v>23</v>
      </c>
      <c r="D262" s="141">
        <v>2</v>
      </c>
      <c r="E262" s="141">
        <v>23</v>
      </c>
      <c r="F262" s="141">
        <v>10</v>
      </c>
      <c r="G262" s="141">
        <v>37</v>
      </c>
      <c r="H262" s="141">
        <v>4</v>
      </c>
      <c r="I262" s="141">
        <v>6</v>
      </c>
      <c r="J262" s="141">
        <v>0</v>
      </c>
      <c r="K262" s="141">
        <v>0</v>
      </c>
      <c r="L262" s="141">
        <v>18</v>
      </c>
      <c r="M262" s="141">
        <v>89</v>
      </c>
      <c r="N262" s="142">
        <v>107</v>
      </c>
      <c r="O262" s="103"/>
      <c r="P262" s="140">
        <v>2058</v>
      </c>
      <c r="Q262" s="141">
        <v>3852</v>
      </c>
      <c r="R262" s="141">
        <v>107</v>
      </c>
      <c r="S262" s="150" t="s">
        <v>266</v>
      </c>
      <c r="T262" s="151" t="s">
        <v>289</v>
      </c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103"/>
      <c r="AY262" s="103"/>
      <c r="AZ262" s="103"/>
      <c r="BA262" s="103"/>
      <c r="BB262" s="42"/>
      <c r="BC262" s="152"/>
      <c r="BD262" s="152"/>
      <c r="BE262" s="152"/>
    </row>
    <row r="263" spans="1:57" ht="21.75" customHeight="1">
      <c r="A263" s="126" t="s">
        <v>212</v>
      </c>
      <c r="B263" s="140">
        <v>2</v>
      </c>
      <c r="C263" s="141">
        <v>27</v>
      </c>
      <c r="D263" s="141">
        <v>5</v>
      </c>
      <c r="E263" s="141">
        <v>29</v>
      </c>
      <c r="F263" s="141">
        <v>17</v>
      </c>
      <c r="G263" s="141">
        <v>33</v>
      </c>
      <c r="H263" s="141">
        <v>6</v>
      </c>
      <c r="I263" s="141">
        <v>5</v>
      </c>
      <c r="J263" s="141">
        <v>0</v>
      </c>
      <c r="K263" s="141">
        <v>0</v>
      </c>
      <c r="L263" s="141">
        <v>30</v>
      </c>
      <c r="M263" s="141">
        <v>94</v>
      </c>
      <c r="N263" s="142">
        <v>124</v>
      </c>
      <c r="O263" s="103"/>
      <c r="P263" s="140">
        <v>2154</v>
      </c>
      <c r="Q263" s="141">
        <v>3686</v>
      </c>
      <c r="R263" s="141">
        <v>124</v>
      </c>
      <c r="S263" s="150" t="s">
        <v>261</v>
      </c>
      <c r="T263" s="151" t="s">
        <v>299</v>
      </c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103"/>
      <c r="AY263" s="103"/>
      <c r="AZ263" s="103"/>
      <c r="BA263" s="103"/>
      <c r="BB263" s="42"/>
      <c r="BC263" s="152"/>
      <c r="BD263" s="152"/>
      <c r="BE263" s="152"/>
    </row>
    <row r="264" spans="1:57" ht="24.75" customHeight="1">
      <c r="A264" s="126" t="s">
        <v>215</v>
      </c>
      <c r="B264" s="140">
        <v>1</v>
      </c>
      <c r="C264" s="141">
        <v>29</v>
      </c>
      <c r="D264" s="141">
        <v>6</v>
      </c>
      <c r="E264" s="141">
        <v>28</v>
      </c>
      <c r="F264" s="141">
        <v>9</v>
      </c>
      <c r="G264" s="141">
        <v>27</v>
      </c>
      <c r="H264" s="141">
        <v>6</v>
      </c>
      <c r="I264" s="141">
        <v>2</v>
      </c>
      <c r="J264" s="141">
        <v>0</v>
      </c>
      <c r="K264" s="141">
        <v>0</v>
      </c>
      <c r="L264" s="141">
        <v>22</v>
      </c>
      <c r="M264" s="141">
        <v>86</v>
      </c>
      <c r="N264" s="142">
        <v>108</v>
      </c>
      <c r="O264" s="103"/>
      <c r="P264" s="140">
        <v>2365</v>
      </c>
      <c r="Q264" s="141">
        <v>4530</v>
      </c>
      <c r="R264" s="141">
        <v>108</v>
      </c>
      <c r="S264" s="150" t="s">
        <v>196</v>
      </c>
      <c r="T264" s="151" t="s">
        <v>320</v>
      </c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103"/>
      <c r="AY264" s="103"/>
      <c r="AZ264" s="103"/>
      <c r="BA264" s="103"/>
      <c r="BB264" s="42"/>
      <c r="BC264" s="152"/>
      <c r="BD264" s="152"/>
      <c r="BE264" s="152"/>
    </row>
    <row r="265" spans="1:57" ht="22.5" customHeight="1">
      <c r="A265" s="126" t="s">
        <v>219</v>
      </c>
      <c r="B265" s="140">
        <v>1</v>
      </c>
      <c r="C265" s="141">
        <v>23</v>
      </c>
      <c r="D265" s="141">
        <v>6</v>
      </c>
      <c r="E265" s="141">
        <v>29</v>
      </c>
      <c r="F265" s="141">
        <v>10</v>
      </c>
      <c r="G265" s="141">
        <v>34</v>
      </c>
      <c r="H265" s="141">
        <v>5</v>
      </c>
      <c r="I265" s="141">
        <v>1</v>
      </c>
      <c r="J265" s="141">
        <v>0</v>
      </c>
      <c r="K265" s="141">
        <v>0</v>
      </c>
      <c r="L265" s="141">
        <v>22</v>
      </c>
      <c r="M265" s="141">
        <v>87</v>
      </c>
      <c r="N265" s="142">
        <v>109</v>
      </c>
      <c r="O265" s="103"/>
      <c r="P265" s="140">
        <v>2183</v>
      </c>
      <c r="Q265" s="141">
        <v>4719</v>
      </c>
      <c r="R265" s="141">
        <v>109</v>
      </c>
      <c r="S265" s="150" t="s">
        <v>230</v>
      </c>
      <c r="T265" s="151" t="s">
        <v>292</v>
      </c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103"/>
      <c r="AY265" s="103"/>
      <c r="AZ265" s="103"/>
      <c r="BA265" s="103"/>
      <c r="BB265" s="42"/>
      <c r="BC265" s="152"/>
      <c r="BD265" s="152"/>
      <c r="BE265" s="152"/>
    </row>
    <row r="266" spans="1:57" ht="20.25" customHeight="1">
      <c r="A266" s="126" t="s">
        <v>221</v>
      </c>
      <c r="B266" s="140">
        <v>1</v>
      </c>
      <c r="C266" s="141">
        <v>26</v>
      </c>
      <c r="D266" s="141">
        <v>6</v>
      </c>
      <c r="E266" s="141">
        <v>32</v>
      </c>
      <c r="F266" s="141">
        <v>14</v>
      </c>
      <c r="G266" s="141">
        <v>33</v>
      </c>
      <c r="H266" s="141">
        <v>4</v>
      </c>
      <c r="I266" s="141">
        <v>1</v>
      </c>
      <c r="J266" s="141">
        <v>0</v>
      </c>
      <c r="K266" s="141">
        <v>0</v>
      </c>
      <c r="L266" s="141">
        <v>25</v>
      </c>
      <c r="M266" s="141">
        <v>92</v>
      </c>
      <c r="N266" s="142">
        <v>117</v>
      </c>
      <c r="O266" s="103"/>
      <c r="P266" s="140">
        <v>2205</v>
      </c>
      <c r="Q266" s="141">
        <v>4633</v>
      </c>
      <c r="R266" s="141">
        <v>117</v>
      </c>
      <c r="S266" s="150" t="s">
        <v>321</v>
      </c>
      <c r="T266" s="151" t="s">
        <v>322</v>
      </c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103"/>
      <c r="AY266" s="103"/>
      <c r="AZ266" s="103"/>
      <c r="BA266" s="103"/>
      <c r="BB266" s="42"/>
      <c r="BC266" s="152"/>
      <c r="BD266" s="152"/>
      <c r="BE266" s="152"/>
    </row>
    <row r="267" spans="1:57" ht="16.5" customHeight="1">
      <c r="A267" s="126" t="s">
        <v>225</v>
      </c>
      <c r="B267" s="140">
        <v>1</v>
      </c>
      <c r="C267" s="141">
        <v>32</v>
      </c>
      <c r="D267" s="141">
        <v>6</v>
      </c>
      <c r="E267" s="141">
        <v>23</v>
      </c>
      <c r="F267" s="141">
        <v>19</v>
      </c>
      <c r="G267" s="141">
        <v>45</v>
      </c>
      <c r="H267" s="141">
        <v>3</v>
      </c>
      <c r="I267" s="141">
        <v>0</v>
      </c>
      <c r="J267" s="141">
        <v>0</v>
      </c>
      <c r="K267" s="141">
        <v>0</v>
      </c>
      <c r="L267" s="141">
        <v>29</v>
      </c>
      <c r="M267" s="141">
        <v>100</v>
      </c>
      <c r="N267" s="142">
        <v>129</v>
      </c>
      <c r="O267" s="103"/>
      <c r="P267" s="140">
        <v>2404</v>
      </c>
      <c r="Q267" s="141">
        <v>8860</v>
      </c>
      <c r="R267" s="141">
        <v>129</v>
      </c>
      <c r="S267" s="150" t="s">
        <v>266</v>
      </c>
      <c r="T267" s="151" t="s">
        <v>297</v>
      </c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103"/>
      <c r="AY267" s="103"/>
      <c r="AZ267" s="103"/>
      <c r="BA267" s="103"/>
      <c r="BB267" s="42"/>
      <c r="BC267" s="152"/>
      <c r="BD267" s="152"/>
      <c r="BE267" s="152"/>
    </row>
    <row r="268" spans="1:57" ht="21" customHeight="1">
      <c r="A268" s="126" t="s">
        <v>228</v>
      </c>
      <c r="B268" s="140">
        <v>1</v>
      </c>
      <c r="C268" s="141">
        <v>35</v>
      </c>
      <c r="D268" s="141">
        <v>6</v>
      </c>
      <c r="E268" s="141">
        <v>22</v>
      </c>
      <c r="F268" s="141">
        <v>18</v>
      </c>
      <c r="G268" s="141">
        <v>36</v>
      </c>
      <c r="H268" s="141">
        <v>2</v>
      </c>
      <c r="I268" s="141">
        <v>0</v>
      </c>
      <c r="J268" s="141">
        <v>0</v>
      </c>
      <c r="K268" s="141">
        <v>0</v>
      </c>
      <c r="L268" s="141">
        <v>27</v>
      </c>
      <c r="M268" s="141">
        <v>93</v>
      </c>
      <c r="N268" s="142">
        <v>120</v>
      </c>
      <c r="O268" s="103"/>
      <c r="P268" s="140">
        <v>2127</v>
      </c>
      <c r="Q268" s="141">
        <v>7834</v>
      </c>
      <c r="R268" s="141">
        <v>120</v>
      </c>
      <c r="S268" s="150" t="s">
        <v>238</v>
      </c>
      <c r="T268" s="151" t="s">
        <v>323</v>
      </c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103"/>
      <c r="AY268" s="103"/>
      <c r="AZ268" s="103"/>
      <c r="BA268" s="103"/>
      <c r="BB268" s="42"/>
      <c r="BC268" s="152"/>
      <c r="BD268" s="152"/>
      <c r="BE268" s="152"/>
    </row>
    <row r="269" spans="1:57" ht="17.25" customHeight="1">
      <c r="A269" s="126" t="s">
        <v>232</v>
      </c>
      <c r="B269" s="140">
        <v>2</v>
      </c>
      <c r="C269" s="141">
        <v>34</v>
      </c>
      <c r="D269" s="141">
        <v>6</v>
      </c>
      <c r="E269" s="141">
        <v>22</v>
      </c>
      <c r="F269" s="141">
        <v>18</v>
      </c>
      <c r="G269" s="141">
        <v>36</v>
      </c>
      <c r="H269" s="141">
        <v>2</v>
      </c>
      <c r="I269" s="141">
        <v>1</v>
      </c>
      <c r="J269" s="141">
        <v>0</v>
      </c>
      <c r="K269" s="141">
        <v>0</v>
      </c>
      <c r="L269" s="141">
        <v>28</v>
      </c>
      <c r="M269" s="141">
        <v>93</v>
      </c>
      <c r="N269" s="142">
        <v>121</v>
      </c>
      <c r="O269" s="103"/>
      <c r="P269" s="140">
        <v>2096</v>
      </c>
      <c r="Q269" s="141">
        <v>8010</v>
      </c>
      <c r="R269" s="141">
        <v>121</v>
      </c>
      <c r="S269" s="150" t="s">
        <v>261</v>
      </c>
      <c r="T269" s="151" t="s">
        <v>324</v>
      </c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103"/>
      <c r="AY269" s="103"/>
      <c r="AZ269" s="103"/>
      <c r="BA269" s="103"/>
      <c r="BB269" s="42"/>
      <c r="BC269" s="152"/>
      <c r="BD269" s="152"/>
      <c r="BE269" s="152"/>
    </row>
    <row r="270" spans="1:57" ht="16.5" customHeight="1">
      <c r="A270" s="126" t="s">
        <v>235</v>
      </c>
      <c r="B270" s="140">
        <v>3</v>
      </c>
      <c r="C270" s="141">
        <v>37</v>
      </c>
      <c r="D270" s="141">
        <v>6</v>
      </c>
      <c r="E270" s="141">
        <v>27</v>
      </c>
      <c r="F270" s="141">
        <v>16</v>
      </c>
      <c r="G270" s="141">
        <v>18</v>
      </c>
      <c r="H270" s="141">
        <v>1</v>
      </c>
      <c r="I270" s="141">
        <v>0</v>
      </c>
      <c r="J270" s="141">
        <v>0</v>
      </c>
      <c r="K270" s="141">
        <v>0</v>
      </c>
      <c r="L270" s="141">
        <v>26</v>
      </c>
      <c r="M270" s="141">
        <v>82</v>
      </c>
      <c r="N270" s="142">
        <v>108</v>
      </c>
      <c r="O270" s="103"/>
      <c r="P270" s="140">
        <v>2073</v>
      </c>
      <c r="Q270" s="141">
        <v>8192</v>
      </c>
      <c r="R270" s="141">
        <v>108</v>
      </c>
      <c r="S270" s="150" t="s">
        <v>266</v>
      </c>
      <c r="T270" s="151" t="s">
        <v>325</v>
      </c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103"/>
      <c r="AY270" s="103"/>
      <c r="AZ270" s="103"/>
      <c r="BA270" s="103"/>
      <c r="BB270" s="42"/>
      <c r="BC270" s="152"/>
      <c r="BD270" s="152"/>
      <c r="BE270" s="152"/>
    </row>
    <row r="271" spans="1:57" ht="17.25" customHeight="1">
      <c r="A271" s="126" t="s">
        <v>237</v>
      </c>
      <c r="B271" s="140">
        <v>2</v>
      </c>
      <c r="C271" s="141">
        <v>30</v>
      </c>
      <c r="D271" s="141">
        <v>6</v>
      </c>
      <c r="E271" s="141">
        <v>26</v>
      </c>
      <c r="F271" s="141">
        <v>17</v>
      </c>
      <c r="G271" s="141">
        <v>26</v>
      </c>
      <c r="H271" s="141">
        <v>1</v>
      </c>
      <c r="I271" s="141">
        <v>0</v>
      </c>
      <c r="J271" s="141">
        <v>0</v>
      </c>
      <c r="K271" s="141">
        <v>0</v>
      </c>
      <c r="L271" s="141">
        <v>26</v>
      </c>
      <c r="M271" s="141">
        <v>82</v>
      </c>
      <c r="N271" s="142">
        <v>108</v>
      </c>
      <c r="O271" s="103"/>
      <c r="P271" s="140">
        <v>2111</v>
      </c>
      <c r="Q271" s="141">
        <v>8011</v>
      </c>
      <c r="R271" s="141">
        <v>108</v>
      </c>
      <c r="S271" s="150" t="s">
        <v>230</v>
      </c>
      <c r="T271" s="151" t="s">
        <v>326</v>
      </c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103"/>
      <c r="AY271" s="103"/>
      <c r="AZ271" s="103"/>
      <c r="BA271" s="103"/>
      <c r="BB271" s="42"/>
      <c r="BC271" s="152"/>
      <c r="BD271" s="152"/>
      <c r="BE271" s="152"/>
    </row>
    <row r="272" spans="1:57" ht="17.25" customHeight="1">
      <c r="A272" s="282" t="s">
        <v>240</v>
      </c>
      <c r="B272" s="140">
        <v>3</v>
      </c>
      <c r="C272" s="141">
        <v>30</v>
      </c>
      <c r="D272" s="141">
        <v>6</v>
      </c>
      <c r="E272" s="141">
        <v>32</v>
      </c>
      <c r="F272" s="141">
        <v>16</v>
      </c>
      <c r="G272" s="141">
        <v>25</v>
      </c>
      <c r="H272" s="141">
        <v>0</v>
      </c>
      <c r="I272" s="141">
        <v>0</v>
      </c>
      <c r="J272" s="141">
        <v>0</v>
      </c>
      <c r="K272" s="141">
        <v>0</v>
      </c>
      <c r="L272" s="141">
        <v>25</v>
      </c>
      <c r="M272" s="141">
        <v>87</v>
      </c>
      <c r="N272" s="142">
        <v>112</v>
      </c>
      <c r="O272" s="103"/>
      <c r="P272" s="140">
        <v>2274</v>
      </c>
      <c r="Q272" s="141">
        <v>8363</v>
      </c>
      <c r="R272" s="141">
        <v>112</v>
      </c>
      <c r="S272" s="150" t="s">
        <v>230</v>
      </c>
      <c r="T272" s="151" t="s">
        <v>326</v>
      </c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103"/>
      <c r="AY272" s="103"/>
      <c r="AZ272" s="103"/>
      <c r="BA272" s="103"/>
      <c r="BB272" s="42"/>
      <c r="BC272" s="152"/>
      <c r="BD272" s="152"/>
      <c r="BE272" s="152"/>
    </row>
    <row r="273" spans="1:57" ht="17.25" customHeight="1">
      <c r="A273" s="284" t="s">
        <v>533</v>
      </c>
      <c r="B273" s="141">
        <v>4</v>
      </c>
      <c r="C273" s="141">
        <v>31</v>
      </c>
      <c r="D273" s="141">
        <v>7</v>
      </c>
      <c r="E273" s="141">
        <v>28</v>
      </c>
      <c r="F273" s="141">
        <v>13</v>
      </c>
      <c r="G273" s="141">
        <v>26</v>
      </c>
      <c r="H273" s="141">
        <v>1</v>
      </c>
      <c r="I273" s="141">
        <v>0</v>
      </c>
      <c r="J273" s="141">
        <v>0</v>
      </c>
      <c r="K273" s="141">
        <v>0</v>
      </c>
      <c r="L273" s="141">
        <v>25</v>
      </c>
      <c r="M273" s="141">
        <v>85</v>
      </c>
      <c r="N273" s="142">
        <v>110</v>
      </c>
      <c r="O273" s="103"/>
      <c r="P273" s="140">
        <v>1987</v>
      </c>
      <c r="Q273" s="141">
        <v>6970</v>
      </c>
      <c r="R273" s="141">
        <v>110</v>
      </c>
      <c r="S273" s="150" t="s">
        <v>238</v>
      </c>
      <c r="T273" s="151" t="s">
        <v>296</v>
      </c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103"/>
      <c r="AY273" s="103"/>
      <c r="AZ273" s="103"/>
      <c r="BA273" s="103"/>
      <c r="BB273" s="42"/>
      <c r="BC273" s="152"/>
      <c r="BD273" s="152"/>
      <c r="BE273" s="152"/>
    </row>
    <row r="274" spans="1:57" ht="17.25" customHeight="1">
      <c r="A274" s="284" t="s">
        <v>546</v>
      </c>
      <c r="B274" s="115">
        <v>4</v>
      </c>
      <c r="C274" s="115">
        <v>32</v>
      </c>
      <c r="D274" s="115">
        <v>7</v>
      </c>
      <c r="E274" s="115">
        <v>26</v>
      </c>
      <c r="F274" s="115">
        <v>13</v>
      </c>
      <c r="G274" s="115">
        <v>27</v>
      </c>
      <c r="H274" s="115">
        <v>0</v>
      </c>
      <c r="I274" s="115">
        <v>0</v>
      </c>
      <c r="L274" s="324">
        <f>B274+D274+F274+H274</f>
        <v>24</v>
      </c>
      <c r="M274" s="324">
        <f>C274+E274+G274+I274</f>
        <v>85</v>
      </c>
      <c r="N274" s="326">
        <f t="shared" ref="N274" si="7">SUM(L274:M274)</f>
        <v>109</v>
      </c>
      <c r="O274" s="103"/>
      <c r="P274" s="330">
        <v>1949</v>
      </c>
      <c r="Q274" s="324">
        <v>7626</v>
      </c>
      <c r="R274" s="324">
        <v>109</v>
      </c>
      <c r="S274" s="350" t="s">
        <v>549</v>
      </c>
      <c r="T274" s="352" t="s">
        <v>551</v>
      </c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103"/>
      <c r="AY274" s="103"/>
      <c r="AZ274" s="103"/>
      <c r="BA274" s="103"/>
      <c r="BB274" s="42"/>
      <c r="BC274" s="152"/>
      <c r="BD274" s="152"/>
      <c r="BE274" s="152"/>
    </row>
    <row r="275" spans="1:57" ht="17.25" customHeight="1">
      <c r="A275" s="284" t="s">
        <v>557</v>
      </c>
      <c r="B275" s="140">
        <v>4</v>
      </c>
      <c r="C275" s="141">
        <v>31</v>
      </c>
      <c r="D275" s="141">
        <v>7</v>
      </c>
      <c r="E275" s="141">
        <v>28</v>
      </c>
      <c r="F275" s="141">
        <v>10</v>
      </c>
      <c r="G275" s="141">
        <v>24</v>
      </c>
      <c r="H275" s="141">
        <v>0</v>
      </c>
      <c r="I275" s="141">
        <v>0</v>
      </c>
      <c r="J275" s="324">
        <v>0</v>
      </c>
      <c r="K275" s="324">
        <v>0</v>
      </c>
      <c r="L275" s="324">
        <v>21</v>
      </c>
      <c r="M275" s="324">
        <v>83</v>
      </c>
      <c r="N275" s="326">
        <v>104</v>
      </c>
      <c r="O275" s="103"/>
      <c r="P275" s="330">
        <v>1876</v>
      </c>
      <c r="Q275" s="324">
        <v>6606</v>
      </c>
      <c r="R275" s="324">
        <v>104</v>
      </c>
      <c r="S275" s="350" t="s">
        <v>559</v>
      </c>
      <c r="T275" s="352" t="s">
        <v>571</v>
      </c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103"/>
      <c r="AY275" s="103"/>
      <c r="AZ275" s="103"/>
      <c r="BA275" s="103"/>
      <c r="BB275" s="42"/>
      <c r="BC275" s="152"/>
      <c r="BD275" s="152"/>
      <c r="BE275" s="152"/>
    </row>
    <row r="276" spans="1:57" ht="17.25" customHeight="1">
      <c r="A276" s="284" t="s">
        <v>646</v>
      </c>
      <c r="B276" s="141">
        <v>5</v>
      </c>
      <c r="C276" s="141">
        <v>37</v>
      </c>
      <c r="D276" s="141">
        <v>8</v>
      </c>
      <c r="E276" s="141">
        <v>19</v>
      </c>
      <c r="F276" s="141">
        <v>12</v>
      </c>
      <c r="G276" s="141">
        <v>22</v>
      </c>
      <c r="H276" s="141">
        <v>0</v>
      </c>
      <c r="I276" s="141">
        <v>0</v>
      </c>
      <c r="J276" s="324">
        <v>0</v>
      </c>
      <c r="K276" s="324">
        <v>0</v>
      </c>
      <c r="L276" s="141">
        <f>B276+D276+F276+H276</f>
        <v>25</v>
      </c>
      <c r="M276" s="141">
        <f>C276+E276+G276+I276</f>
        <v>78</v>
      </c>
      <c r="N276" s="142">
        <f t="shared" ref="N276" si="8">SUM(L276:M276)</f>
        <v>103</v>
      </c>
      <c r="O276" s="103"/>
      <c r="P276" s="330">
        <v>1878</v>
      </c>
      <c r="Q276" s="324">
        <v>2691</v>
      </c>
      <c r="R276" s="324">
        <v>103</v>
      </c>
      <c r="S276" s="350" t="s">
        <v>559</v>
      </c>
      <c r="T276" s="151" t="s">
        <v>315</v>
      </c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103"/>
      <c r="AY276" s="103"/>
      <c r="AZ276" s="103"/>
      <c r="BA276" s="103"/>
      <c r="BB276" s="42"/>
      <c r="BC276" s="152"/>
      <c r="BD276" s="152"/>
      <c r="BE276" s="152"/>
    </row>
    <row r="277" spans="1:57" ht="17.25" customHeight="1">
      <c r="A277" s="285" t="s">
        <v>699</v>
      </c>
      <c r="B277" s="144">
        <v>6</v>
      </c>
      <c r="C277" s="144">
        <v>40</v>
      </c>
      <c r="D277" s="144">
        <v>11</v>
      </c>
      <c r="E277" s="144">
        <v>19</v>
      </c>
      <c r="F277" s="144">
        <v>9</v>
      </c>
      <c r="G277" s="144">
        <v>27</v>
      </c>
      <c r="H277" s="144">
        <v>0</v>
      </c>
      <c r="I277" s="144">
        <v>0</v>
      </c>
      <c r="J277" s="287">
        <v>0</v>
      </c>
      <c r="K277" s="287">
        <v>0</v>
      </c>
      <c r="L277" s="144">
        <v>26</v>
      </c>
      <c r="M277" s="144">
        <v>86</v>
      </c>
      <c r="N277" s="145">
        <v>112</v>
      </c>
      <c r="O277" s="103"/>
      <c r="P277" s="288">
        <v>1708</v>
      </c>
      <c r="Q277" s="287">
        <v>2441</v>
      </c>
      <c r="R277" s="287">
        <v>112</v>
      </c>
      <c r="S277" s="328" t="s">
        <v>286</v>
      </c>
      <c r="T277" s="347" t="s">
        <v>230</v>
      </c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103"/>
      <c r="AY277" s="103"/>
      <c r="AZ277" s="103"/>
      <c r="BA277" s="103"/>
      <c r="BB277" s="42"/>
      <c r="BC277" s="152"/>
      <c r="BD277" s="152"/>
      <c r="BE277" s="152"/>
    </row>
    <row r="278" spans="1:57" ht="21" customHeight="1">
      <c r="A278" s="283" t="s">
        <v>32</v>
      </c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103"/>
      <c r="M278" s="103"/>
      <c r="N278" s="103"/>
      <c r="O278" s="103"/>
      <c r="P278" s="103"/>
      <c r="Q278" s="103"/>
      <c r="R278" s="103"/>
      <c r="S278" s="10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103"/>
      <c r="AY278" s="103"/>
      <c r="AZ278" s="103"/>
      <c r="BA278" s="103"/>
      <c r="BB278" s="42"/>
      <c r="BC278" s="152"/>
      <c r="BD278" s="152"/>
      <c r="BE278" s="152"/>
    </row>
    <row r="279" spans="1:57" ht="21" customHeight="1">
      <c r="A279" s="282" t="s">
        <v>647</v>
      </c>
      <c r="B279" s="512">
        <v>1</v>
      </c>
      <c r="C279" s="512"/>
      <c r="D279" s="512" t="s">
        <v>148</v>
      </c>
      <c r="E279" s="512"/>
      <c r="F279" s="512" t="s">
        <v>148</v>
      </c>
      <c r="G279" s="512"/>
      <c r="H279" s="512" t="s">
        <v>148</v>
      </c>
      <c r="I279" s="512"/>
      <c r="J279" s="512" t="s">
        <v>148</v>
      </c>
      <c r="K279" s="512"/>
      <c r="L279" s="512">
        <v>1</v>
      </c>
      <c r="M279" s="512"/>
      <c r="N279" s="136">
        <v>1</v>
      </c>
      <c r="O279" s="103"/>
      <c r="P279" s="392">
        <v>8</v>
      </c>
      <c r="Q279" s="387" t="s">
        <v>148</v>
      </c>
      <c r="R279" s="135">
        <v>1</v>
      </c>
      <c r="S279" s="148" t="s">
        <v>327</v>
      </c>
      <c r="T279" s="388" t="s">
        <v>148</v>
      </c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103"/>
      <c r="AY279" s="103"/>
      <c r="AZ279" s="103"/>
      <c r="BA279" s="103"/>
      <c r="BB279" s="42"/>
      <c r="BC279" s="152"/>
      <c r="BD279" s="152"/>
      <c r="BE279" s="152"/>
    </row>
    <row r="280" spans="1:57" ht="21" customHeight="1">
      <c r="A280" s="282" t="s">
        <v>648</v>
      </c>
      <c r="B280" s="507">
        <v>1</v>
      </c>
      <c r="C280" s="507"/>
      <c r="D280" s="507" t="s">
        <v>148</v>
      </c>
      <c r="E280" s="507"/>
      <c r="F280" s="507" t="s">
        <v>148</v>
      </c>
      <c r="G280" s="507"/>
      <c r="H280" s="507" t="s">
        <v>148</v>
      </c>
      <c r="I280" s="507"/>
      <c r="J280" s="507" t="s">
        <v>148</v>
      </c>
      <c r="K280" s="507"/>
      <c r="L280" s="507">
        <v>1</v>
      </c>
      <c r="M280" s="507"/>
      <c r="N280" s="142">
        <v>1</v>
      </c>
      <c r="O280" s="103"/>
      <c r="P280" s="393">
        <v>17</v>
      </c>
      <c r="Q280" s="386" t="s">
        <v>148</v>
      </c>
      <c r="R280" s="141">
        <v>1</v>
      </c>
      <c r="S280" s="150" t="s">
        <v>261</v>
      </c>
      <c r="T280" s="389" t="s">
        <v>148</v>
      </c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103"/>
      <c r="AY280" s="103"/>
      <c r="AZ280" s="103"/>
      <c r="BA280" s="103"/>
      <c r="BB280" s="42"/>
      <c r="BC280" s="152"/>
      <c r="BD280" s="152"/>
      <c r="BE280" s="152"/>
    </row>
    <row r="281" spans="1:57" ht="21" customHeight="1">
      <c r="A281" s="282" t="s">
        <v>649</v>
      </c>
      <c r="B281" s="507">
        <v>1</v>
      </c>
      <c r="C281" s="507"/>
      <c r="D281" s="507" t="s">
        <v>148</v>
      </c>
      <c r="E281" s="507"/>
      <c r="F281" s="507" t="s">
        <v>148</v>
      </c>
      <c r="G281" s="507"/>
      <c r="H281" s="507" t="s">
        <v>148</v>
      </c>
      <c r="I281" s="507"/>
      <c r="J281" s="507" t="s">
        <v>148</v>
      </c>
      <c r="K281" s="507"/>
      <c r="L281" s="507">
        <v>1</v>
      </c>
      <c r="M281" s="507"/>
      <c r="N281" s="142">
        <v>1</v>
      </c>
      <c r="O281" s="103"/>
      <c r="P281" s="393">
        <v>26</v>
      </c>
      <c r="Q281" s="386" t="s">
        <v>148</v>
      </c>
      <c r="R281" s="141">
        <v>1</v>
      </c>
      <c r="S281" s="150" t="s">
        <v>315</v>
      </c>
      <c r="T281" s="389" t="s">
        <v>148</v>
      </c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103"/>
      <c r="AY281" s="103"/>
      <c r="AZ281" s="103"/>
      <c r="BA281" s="103"/>
      <c r="BB281" s="42"/>
      <c r="BC281" s="152"/>
      <c r="BD281" s="152"/>
      <c r="BE281" s="152"/>
    </row>
    <row r="282" spans="1:57" ht="21" customHeight="1">
      <c r="A282" s="282" t="s">
        <v>650</v>
      </c>
      <c r="B282" s="507">
        <v>1</v>
      </c>
      <c r="C282" s="507"/>
      <c r="D282" s="507">
        <v>2</v>
      </c>
      <c r="E282" s="507"/>
      <c r="F282" s="507">
        <v>2</v>
      </c>
      <c r="G282" s="507"/>
      <c r="H282" s="507" t="s">
        <v>148</v>
      </c>
      <c r="I282" s="507"/>
      <c r="J282" s="507" t="s">
        <v>148</v>
      </c>
      <c r="K282" s="507"/>
      <c r="L282" s="507">
        <v>5</v>
      </c>
      <c r="M282" s="507"/>
      <c r="N282" s="142">
        <v>5</v>
      </c>
      <c r="O282" s="103"/>
      <c r="P282" s="393">
        <v>39</v>
      </c>
      <c r="Q282" s="386" t="s">
        <v>148</v>
      </c>
      <c r="R282" s="141">
        <v>5</v>
      </c>
      <c r="S282" s="150" t="s">
        <v>328</v>
      </c>
      <c r="T282" s="389" t="s">
        <v>148</v>
      </c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103"/>
      <c r="AY282" s="103"/>
      <c r="AZ282" s="103"/>
      <c r="BA282" s="103"/>
      <c r="BB282" s="42"/>
      <c r="BC282" s="152"/>
      <c r="BD282" s="152"/>
      <c r="BE282" s="152"/>
    </row>
    <row r="283" spans="1:57" ht="21" customHeight="1">
      <c r="A283" s="282" t="s">
        <v>651</v>
      </c>
      <c r="B283" s="507">
        <v>1</v>
      </c>
      <c r="C283" s="507"/>
      <c r="D283" s="507">
        <v>2</v>
      </c>
      <c r="E283" s="507"/>
      <c r="F283" s="507">
        <v>5</v>
      </c>
      <c r="G283" s="507"/>
      <c r="H283" s="507" t="s">
        <v>148</v>
      </c>
      <c r="I283" s="507"/>
      <c r="J283" s="507" t="s">
        <v>148</v>
      </c>
      <c r="K283" s="507"/>
      <c r="L283" s="507">
        <v>8</v>
      </c>
      <c r="M283" s="507"/>
      <c r="N283" s="142">
        <v>8</v>
      </c>
      <c r="O283" s="103"/>
      <c r="P283" s="393">
        <v>51</v>
      </c>
      <c r="Q283" s="386" t="s">
        <v>148</v>
      </c>
      <c r="R283" s="141">
        <v>8</v>
      </c>
      <c r="S283" s="150" t="s">
        <v>685</v>
      </c>
      <c r="T283" s="389" t="s">
        <v>148</v>
      </c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103"/>
      <c r="AY283" s="103"/>
      <c r="AZ283" s="103"/>
      <c r="BA283" s="103"/>
      <c r="BB283" s="42"/>
      <c r="BC283" s="152"/>
      <c r="BD283" s="152"/>
      <c r="BE283" s="152"/>
    </row>
    <row r="284" spans="1:57" ht="21" customHeight="1">
      <c r="A284" s="282" t="s">
        <v>652</v>
      </c>
      <c r="B284" s="507">
        <v>1</v>
      </c>
      <c r="C284" s="507"/>
      <c r="D284" s="507">
        <v>4</v>
      </c>
      <c r="E284" s="507"/>
      <c r="F284" s="507">
        <v>13</v>
      </c>
      <c r="G284" s="507"/>
      <c r="H284" s="507" t="s">
        <v>148</v>
      </c>
      <c r="I284" s="507"/>
      <c r="J284" s="507" t="s">
        <v>148</v>
      </c>
      <c r="K284" s="507"/>
      <c r="L284" s="507">
        <v>18</v>
      </c>
      <c r="M284" s="507"/>
      <c r="N284" s="142">
        <v>18</v>
      </c>
      <c r="O284" s="103"/>
      <c r="P284" s="393">
        <v>77</v>
      </c>
      <c r="Q284" s="386" t="s">
        <v>148</v>
      </c>
      <c r="R284" s="141">
        <v>18</v>
      </c>
      <c r="S284" s="150" t="s">
        <v>683</v>
      </c>
      <c r="T284" s="389" t="s">
        <v>148</v>
      </c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103"/>
      <c r="AY284" s="103"/>
      <c r="AZ284" s="103"/>
      <c r="BA284" s="103"/>
      <c r="BB284" s="42"/>
      <c r="BC284" s="152"/>
      <c r="BD284" s="152"/>
      <c r="BE284" s="152"/>
    </row>
    <row r="285" spans="1:57" ht="21" customHeight="1">
      <c r="A285" s="282" t="s">
        <v>653</v>
      </c>
      <c r="B285" s="507">
        <v>1</v>
      </c>
      <c r="C285" s="507"/>
      <c r="D285" s="507">
        <v>5</v>
      </c>
      <c r="E285" s="507"/>
      <c r="F285" s="507">
        <v>15</v>
      </c>
      <c r="G285" s="507"/>
      <c r="H285" s="507" t="s">
        <v>148</v>
      </c>
      <c r="I285" s="507"/>
      <c r="J285" s="507" t="s">
        <v>148</v>
      </c>
      <c r="K285" s="507"/>
      <c r="L285" s="507">
        <v>21</v>
      </c>
      <c r="M285" s="507"/>
      <c r="N285" s="142">
        <v>21</v>
      </c>
      <c r="O285" s="103"/>
      <c r="P285" s="393">
        <v>102</v>
      </c>
      <c r="Q285" s="386" t="s">
        <v>148</v>
      </c>
      <c r="R285" s="141">
        <v>21</v>
      </c>
      <c r="S285" s="150" t="s">
        <v>683</v>
      </c>
      <c r="T285" s="389" t="s">
        <v>148</v>
      </c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103"/>
      <c r="AY285" s="103"/>
      <c r="AZ285" s="103"/>
      <c r="BA285" s="103"/>
      <c r="BB285" s="42"/>
      <c r="BC285" s="152"/>
      <c r="BD285" s="152"/>
      <c r="BE285" s="152"/>
    </row>
    <row r="286" spans="1:57" ht="21" customHeight="1">
      <c r="A286" s="282" t="s">
        <v>654</v>
      </c>
      <c r="B286" s="507">
        <v>1</v>
      </c>
      <c r="C286" s="507"/>
      <c r="D286" s="507">
        <v>7</v>
      </c>
      <c r="E286" s="507"/>
      <c r="F286" s="507">
        <v>15</v>
      </c>
      <c r="G286" s="507"/>
      <c r="H286" s="507" t="s">
        <v>148</v>
      </c>
      <c r="I286" s="507"/>
      <c r="J286" s="507" t="s">
        <v>148</v>
      </c>
      <c r="K286" s="507"/>
      <c r="L286" s="507">
        <v>23</v>
      </c>
      <c r="M286" s="507"/>
      <c r="N286" s="142">
        <v>23</v>
      </c>
      <c r="O286" s="103"/>
      <c r="P286" s="393">
        <v>132</v>
      </c>
      <c r="Q286" s="386" t="s">
        <v>148</v>
      </c>
      <c r="R286" s="141">
        <v>23</v>
      </c>
      <c r="S286" s="150" t="s">
        <v>283</v>
      </c>
      <c r="T286" s="389" t="s">
        <v>148</v>
      </c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103"/>
      <c r="AY286" s="103"/>
      <c r="AZ286" s="103"/>
      <c r="BA286" s="103"/>
      <c r="BB286" s="42"/>
      <c r="BC286" s="152"/>
      <c r="BD286" s="152"/>
      <c r="BE286" s="152"/>
    </row>
    <row r="287" spans="1:57" ht="21" customHeight="1">
      <c r="A287" s="282" t="s">
        <v>655</v>
      </c>
      <c r="B287" s="507">
        <v>1</v>
      </c>
      <c r="C287" s="507"/>
      <c r="D287" s="507">
        <v>8</v>
      </c>
      <c r="E287" s="507"/>
      <c r="F287" s="507">
        <v>15</v>
      </c>
      <c r="G287" s="507"/>
      <c r="H287" s="507" t="s">
        <v>148</v>
      </c>
      <c r="I287" s="507"/>
      <c r="J287" s="507" t="s">
        <v>148</v>
      </c>
      <c r="K287" s="507"/>
      <c r="L287" s="507">
        <v>24</v>
      </c>
      <c r="M287" s="507"/>
      <c r="N287" s="142">
        <v>24</v>
      </c>
      <c r="O287" s="103"/>
      <c r="P287" s="393">
        <v>165</v>
      </c>
      <c r="Q287" s="386" t="s">
        <v>148</v>
      </c>
      <c r="R287" s="141">
        <v>24</v>
      </c>
      <c r="S287" s="150" t="s">
        <v>685</v>
      </c>
      <c r="T287" s="389" t="s">
        <v>148</v>
      </c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103"/>
      <c r="AY287" s="103"/>
      <c r="AZ287" s="103"/>
      <c r="BA287" s="103"/>
      <c r="BB287" s="42"/>
      <c r="BC287" s="152"/>
      <c r="BD287" s="152"/>
      <c r="BE287" s="152"/>
    </row>
    <row r="288" spans="1:57" ht="21" customHeight="1">
      <c r="A288" s="282" t="s">
        <v>656</v>
      </c>
      <c r="B288" s="507">
        <v>2</v>
      </c>
      <c r="C288" s="507"/>
      <c r="D288" s="507">
        <v>10</v>
      </c>
      <c r="E288" s="507"/>
      <c r="F288" s="507">
        <v>16</v>
      </c>
      <c r="G288" s="507"/>
      <c r="H288" s="507">
        <v>1</v>
      </c>
      <c r="I288" s="507"/>
      <c r="J288" s="507" t="s">
        <v>148</v>
      </c>
      <c r="K288" s="507"/>
      <c r="L288" s="507">
        <v>29</v>
      </c>
      <c r="M288" s="507"/>
      <c r="N288" s="142">
        <v>29</v>
      </c>
      <c r="O288" s="103"/>
      <c r="P288" s="393" t="s">
        <v>148</v>
      </c>
      <c r="Q288" s="386" t="s">
        <v>148</v>
      </c>
      <c r="R288" s="141">
        <v>29</v>
      </c>
      <c r="S288" s="150" t="s">
        <v>148</v>
      </c>
      <c r="T288" s="389" t="s">
        <v>148</v>
      </c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103"/>
      <c r="AY288" s="103"/>
      <c r="AZ288" s="103"/>
      <c r="BA288" s="103"/>
      <c r="BB288" s="42"/>
      <c r="BC288" s="152"/>
      <c r="BD288" s="152"/>
      <c r="BE288" s="152"/>
    </row>
    <row r="289" spans="1:57" ht="21" customHeight="1">
      <c r="A289" s="282" t="s">
        <v>657</v>
      </c>
      <c r="B289" s="507">
        <v>1</v>
      </c>
      <c r="C289" s="507"/>
      <c r="D289" s="507">
        <v>11</v>
      </c>
      <c r="E289" s="507"/>
      <c r="F289" s="507">
        <v>8</v>
      </c>
      <c r="G289" s="507"/>
      <c r="H289" s="507" t="s">
        <v>148</v>
      </c>
      <c r="I289" s="507"/>
      <c r="J289" s="507" t="s">
        <v>148</v>
      </c>
      <c r="K289" s="507"/>
      <c r="L289" s="507">
        <v>20</v>
      </c>
      <c r="M289" s="507"/>
      <c r="N289" s="142">
        <v>20</v>
      </c>
      <c r="O289" s="103"/>
      <c r="P289" s="393" t="s">
        <v>148</v>
      </c>
      <c r="Q289" s="386" t="s">
        <v>148</v>
      </c>
      <c r="R289" s="141">
        <v>20</v>
      </c>
      <c r="S289" s="150" t="s">
        <v>148</v>
      </c>
      <c r="T289" s="389" t="s">
        <v>148</v>
      </c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103"/>
      <c r="AY289" s="103"/>
      <c r="AZ289" s="103"/>
      <c r="BA289" s="103"/>
      <c r="BB289" s="42"/>
      <c r="BC289" s="152"/>
      <c r="BD289" s="152"/>
      <c r="BE289" s="152"/>
    </row>
    <row r="290" spans="1:57" ht="21" customHeight="1">
      <c r="A290" s="282" t="s">
        <v>658</v>
      </c>
      <c r="B290" s="507">
        <v>2</v>
      </c>
      <c r="C290" s="507"/>
      <c r="D290" s="507">
        <v>9</v>
      </c>
      <c r="E290" s="507"/>
      <c r="F290" s="507">
        <v>8</v>
      </c>
      <c r="G290" s="507"/>
      <c r="H290" s="507" t="s">
        <v>148</v>
      </c>
      <c r="I290" s="507"/>
      <c r="J290" s="507" t="s">
        <v>148</v>
      </c>
      <c r="K290" s="507"/>
      <c r="L290" s="507">
        <v>19</v>
      </c>
      <c r="M290" s="507"/>
      <c r="N290" s="142">
        <v>19</v>
      </c>
      <c r="O290" s="103"/>
      <c r="P290" s="393" t="s">
        <v>148</v>
      </c>
      <c r="Q290" s="386" t="s">
        <v>148</v>
      </c>
      <c r="R290" s="141">
        <v>19</v>
      </c>
      <c r="S290" s="150" t="s">
        <v>148</v>
      </c>
      <c r="T290" s="389" t="s">
        <v>148</v>
      </c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103"/>
      <c r="AY290" s="103"/>
      <c r="AZ290" s="103"/>
      <c r="BA290" s="103"/>
      <c r="BB290" s="42"/>
      <c r="BC290" s="152"/>
      <c r="BD290" s="152"/>
      <c r="BE290" s="152"/>
    </row>
    <row r="291" spans="1:57" ht="21" customHeight="1">
      <c r="A291" s="282" t="s">
        <v>659</v>
      </c>
      <c r="B291" s="507">
        <v>1</v>
      </c>
      <c r="C291" s="507"/>
      <c r="D291" s="507">
        <v>10</v>
      </c>
      <c r="E291" s="507"/>
      <c r="F291" s="507">
        <v>6</v>
      </c>
      <c r="G291" s="507"/>
      <c r="H291" s="507">
        <v>2</v>
      </c>
      <c r="I291" s="507"/>
      <c r="J291" s="507" t="s">
        <v>148</v>
      </c>
      <c r="K291" s="507"/>
      <c r="L291" s="507">
        <v>19</v>
      </c>
      <c r="M291" s="507"/>
      <c r="N291" s="142">
        <v>19</v>
      </c>
      <c r="O291" s="103"/>
      <c r="P291" s="393" t="s">
        <v>148</v>
      </c>
      <c r="Q291" s="386" t="s">
        <v>148</v>
      </c>
      <c r="R291" s="141">
        <v>19</v>
      </c>
      <c r="S291" s="150" t="s">
        <v>148</v>
      </c>
      <c r="T291" s="389" t="s">
        <v>148</v>
      </c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103"/>
      <c r="AY291" s="103"/>
      <c r="AZ291" s="103"/>
      <c r="BA291" s="103"/>
      <c r="BB291" s="42"/>
      <c r="BC291" s="152"/>
      <c r="BD291" s="152"/>
      <c r="BE291" s="152"/>
    </row>
    <row r="292" spans="1:57" ht="21" customHeight="1">
      <c r="A292" s="282" t="s">
        <v>660</v>
      </c>
      <c r="B292" s="507">
        <v>0</v>
      </c>
      <c r="C292" s="507"/>
      <c r="D292" s="507">
        <v>4</v>
      </c>
      <c r="E292" s="507"/>
      <c r="F292" s="507">
        <v>5</v>
      </c>
      <c r="G292" s="507"/>
      <c r="H292" s="507">
        <v>3</v>
      </c>
      <c r="I292" s="507"/>
      <c r="J292" s="507" t="s">
        <v>148</v>
      </c>
      <c r="K292" s="507"/>
      <c r="L292" s="507">
        <v>12</v>
      </c>
      <c r="M292" s="507"/>
      <c r="N292" s="142">
        <v>12</v>
      </c>
      <c r="O292" s="103"/>
      <c r="P292" s="393" t="s">
        <v>148</v>
      </c>
      <c r="Q292" s="386" t="s">
        <v>148</v>
      </c>
      <c r="R292" s="141">
        <v>12</v>
      </c>
      <c r="S292" s="150" t="s">
        <v>148</v>
      </c>
      <c r="T292" s="389" t="s">
        <v>148</v>
      </c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103"/>
      <c r="AY292" s="103"/>
      <c r="AZ292" s="103"/>
      <c r="BA292" s="103"/>
      <c r="BB292" s="42"/>
      <c r="BC292" s="152"/>
      <c r="BD292" s="152"/>
      <c r="BE292" s="152"/>
    </row>
    <row r="293" spans="1:57" ht="21" customHeight="1">
      <c r="A293" s="282" t="s">
        <v>661</v>
      </c>
      <c r="B293" s="507">
        <v>0</v>
      </c>
      <c r="C293" s="507"/>
      <c r="D293" s="507">
        <v>5</v>
      </c>
      <c r="E293" s="507"/>
      <c r="F293" s="507">
        <v>4</v>
      </c>
      <c r="G293" s="507"/>
      <c r="H293" s="507">
        <v>4</v>
      </c>
      <c r="I293" s="507"/>
      <c r="J293" s="507" t="s">
        <v>148</v>
      </c>
      <c r="K293" s="507"/>
      <c r="L293" s="507">
        <v>13</v>
      </c>
      <c r="M293" s="507"/>
      <c r="N293" s="142">
        <v>13</v>
      </c>
      <c r="O293" s="103"/>
      <c r="P293" s="393">
        <v>240</v>
      </c>
      <c r="Q293" s="386" t="s">
        <v>148</v>
      </c>
      <c r="R293" s="141">
        <v>13</v>
      </c>
      <c r="S293" s="150" t="s">
        <v>238</v>
      </c>
      <c r="T293" s="389" t="s">
        <v>148</v>
      </c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103"/>
      <c r="AY293" s="103"/>
      <c r="AZ293" s="103"/>
      <c r="BA293" s="103"/>
      <c r="BB293" s="42"/>
      <c r="BC293" s="152"/>
      <c r="BD293" s="152"/>
      <c r="BE293" s="152"/>
    </row>
    <row r="294" spans="1:57" ht="21" customHeight="1">
      <c r="A294" s="282" t="s">
        <v>662</v>
      </c>
      <c r="B294" s="507">
        <v>1</v>
      </c>
      <c r="C294" s="507"/>
      <c r="D294" s="507">
        <v>5</v>
      </c>
      <c r="E294" s="507"/>
      <c r="F294" s="507">
        <v>5</v>
      </c>
      <c r="G294" s="507"/>
      <c r="H294" s="507">
        <v>7</v>
      </c>
      <c r="I294" s="507"/>
      <c r="J294" s="507" t="s">
        <v>148</v>
      </c>
      <c r="K294" s="507"/>
      <c r="L294" s="507">
        <v>18</v>
      </c>
      <c r="M294" s="507"/>
      <c r="N294" s="142">
        <v>18</v>
      </c>
      <c r="O294" s="103"/>
      <c r="P294" s="393">
        <v>262</v>
      </c>
      <c r="Q294" s="386" t="s">
        <v>148</v>
      </c>
      <c r="R294" s="141">
        <v>18</v>
      </c>
      <c r="S294" s="150" t="s">
        <v>286</v>
      </c>
      <c r="T294" s="389" t="s">
        <v>148</v>
      </c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103"/>
      <c r="AY294" s="103"/>
      <c r="AZ294" s="103"/>
      <c r="BA294" s="103"/>
      <c r="BB294" s="42"/>
      <c r="BC294" s="152"/>
      <c r="BD294" s="152"/>
      <c r="BE294" s="152"/>
    </row>
    <row r="295" spans="1:57" ht="21" customHeight="1">
      <c r="A295" s="282" t="s">
        <v>663</v>
      </c>
      <c r="B295" s="507">
        <v>0</v>
      </c>
      <c r="C295" s="507"/>
      <c r="D295" s="507">
        <v>6</v>
      </c>
      <c r="E295" s="507"/>
      <c r="F295" s="507">
        <v>4</v>
      </c>
      <c r="G295" s="507"/>
      <c r="H295" s="507">
        <v>7</v>
      </c>
      <c r="I295" s="507"/>
      <c r="J295" s="507" t="s">
        <v>148</v>
      </c>
      <c r="K295" s="507"/>
      <c r="L295" s="507">
        <v>17</v>
      </c>
      <c r="M295" s="507"/>
      <c r="N295" s="142">
        <v>17</v>
      </c>
      <c r="O295" s="103"/>
      <c r="P295" s="393">
        <v>272</v>
      </c>
      <c r="Q295" s="386" t="s">
        <v>148</v>
      </c>
      <c r="R295" s="141">
        <v>17</v>
      </c>
      <c r="S295" s="150" t="s">
        <v>319</v>
      </c>
      <c r="T295" s="389" t="s">
        <v>148</v>
      </c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103"/>
      <c r="AY295" s="103"/>
      <c r="AZ295" s="103"/>
      <c r="BA295" s="103"/>
      <c r="BB295" s="42"/>
      <c r="BC295" s="152"/>
      <c r="BD295" s="152"/>
      <c r="BE295" s="152"/>
    </row>
    <row r="296" spans="1:57" ht="21" customHeight="1">
      <c r="A296" s="282" t="s">
        <v>664</v>
      </c>
      <c r="B296" s="507">
        <v>3</v>
      </c>
      <c r="C296" s="507"/>
      <c r="D296" s="507">
        <v>3</v>
      </c>
      <c r="E296" s="507"/>
      <c r="F296" s="507">
        <v>4</v>
      </c>
      <c r="G296" s="507"/>
      <c r="H296" s="507">
        <v>8</v>
      </c>
      <c r="I296" s="507"/>
      <c r="J296" s="507" t="s">
        <v>148</v>
      </c>
      <c r="K296" s="507"/>
      <c r="L296" s="507">
        <v>18</v>
      </c>
      <c r="M296" s="507"/>
      <c r="N296" s="142">
        <v>18</v>
      </c>
      <c r="O296" s="103"/>
      <c r="P296" s="393">
        <v>264</v>
      </c>
      <c r="Q296" s="386" t="s">
        <v>148</v>
      </c>
      <c r="R296" s="141">
        <v>18</v>
      </c>
      <c r="S296" s="150" t="s">
        <v>286</v>
      </c>
      <c r="T296" s="389" t="s">
        <v>148</v>
      </c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103"/>
      <c r="AY296" s="103"/>
      <c r="AZ296" s="103"/>
      <c r="BA296" s="103"/>
      <c r="BB296" s="42"/>
      <c r="BC296" s="152"/>
      <c r="BD296" s="152"/>
      <c r="BE296" s="152"/>
    </row>
    <row r="297" spans="1:57" ht="21" customHeight="1">
      <c r="A297" s="282" t="s">
        <v>665</v>
      </c>
      <c r="B297" s="507">
        <v>2</v>
      </c>
      <c r="C297" s="507"/>
      <c r="D297" s="507">
        <v>3</v>
      </c>
      <c r="E297" s="507"/>
      <c r="F297" s="507">
        <v>4</v>
      </c>
      <c r="G297" s="507"/>
      <c r="H297" s="507">
        <v>13</v>
      </c>
      <c r="I297" s="507"/>
      <c r="J297" s="507" t="s">
        <v>148</v>
      </c>
      <c r="K297" s="507"/>
      <c r="L297" s="507">
        <v>22</v>
      </c>
      <c r="M297" s="507"/>
      <c r="N297" s="142">
        <v>22</v>
      </c>
      <c r="O297" s="103"/>
      <c r="P297" s="393">
        <v>303</v>
      </c>
      <c r="Q297" s="386" t="s">
        <v>148</v>
      </c>
      <c r="R297" s="141">
        <v>22</v>
      </c>
      <c r="S297" s="150" t="s">
        <v>264</v>
      </c>
      <c r="T297" s="389" t="s">
        <v>148</v>
      </c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103"/>
      <c r="AY297" s="103"/>
      <c r="AZ297" s="103"/>
      <c r="BA297" s="103"/>
      <c r="BB297" s="42"/>
      <c r="BC297" s="152"/>
      <c r="BD297" s="152"/>
      <c r="BE297" s="152"/>
    </row>
    <row r="298" spans="1:57" ht="21" customHeight="1">
      <c r="A298" s="282" t="s">
        <v>666</v>
      </c>
      <c r="B298" s="507">
        <v>2</v>
      </c>
      <c r="C298" s="507"/>
      <c r="D298" s="507">
        <v>3</v>
      </c>
      <c r="E298" s="507"/>
      <c r="F298" s="507">
        <v>5</v>
      </c>
      <c r="G298" s="507"/>
      <c r="H298" s="507">
        <v>13</v>
      </c>
      <c r="I298" s="507"/>
      <c r="J298" s="507" t="s">
        <v>148</v>
      </c>
      <c r="K298" s="507"/>
      <c r="L298" s="507">
        <v>23</v>
      </c>
      <c r="M298" s="507"/>
      <c r="N298" s="142">
        <v>23</v>
      </c>
      <c r="O298" s="103"/>
      <c r="P298" s="393">
        <v>320</v>
      </c>
      <c r="Q298" s="386" t="s">
        <v>148</v>
      </c>
      <c r="R298" s="141">
        <v>23</v>
      </c>
      <c r="S298" s="150" t="s">
        <v>264</v>
      </c>
      <c r="T298" s="389" t="s">
        <v>148</v>
      </c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103"/>
      <c r="AY298" s="103"/>
      <c r="AZ298" s="103"/>
      <c r="BA298" s="103"/>
      <c r="BB298" s="42"/>
      <c r="BC298" s="152"/>
      <c r="BD298" s="152"/>
      <c r="BE298" s="152"/>
    </row>
    <row r="299" spans="1:57" ht="21" customHeight="1">
      <c r="A299" s="282" t="s">
        <v>667</v>
      </c>
      <c r="B299" s="507">
        <v>2</v>
      </c>
      <c r="C299" s="507"/>
      <c r="D299" s="507">
        <v>4</v>
      </c>
      <c r="E299" s="507"/>
      <c r="F299" s="507">
        <v>6</v>
      </c>
      <c r="G299" s="507"/>
      <c r="H299" s="507">
        <v>15</v>
      </c>
      <c r="I299" s="507"/>
      <c r="J299" s="507" t="s">
        <v>148</v>
      </c>
      <c r="K299" s="507"/>
      <c r="L299" s="507">
        <v>27</v>
      </c>
      <c r="M299" s="507"/>
      <c r="N299" s="142">
        <v>27</v>
      </c>
      <c r="O299" s="103"/>
      <c r="P299" s="393">
        <v>343</v>
      </c>
      <c r="Q299" s="386" t="s">
        <v>148</v>
      </c>
      <c r="R299" s="141">
        <v>27</v>
      </c>
      <c r="S299" s="150" t="s">
        <v>287</v>
      </c>
      <c r="T299" s="389" t="s">
        <v>148</v>
      </c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103"/>
      <c r="AY299" s="103"/>
      <c r="AZ299" s="103"/>
      <c r="BA299" s="103"/>
      <c r="BB299" s="42"/>
      <c r="BC299" s="152"/>
      <c r="BD299" s="152"/>
      <c r="BE299" s="152"/>
    </row>
    <row r="300" spans="1:57" ht="21" customHeight="1">
      <c r="A300" s="282" t="s">
        <v>668</v>
      </c>
      <c r="B300" s="507">
        <v>2</v>
      </c>
      <c r="C300" s="507"/>
      <c r="D300" s="507">
        <v>4</v>
      </c>
      <c r="E300" s="507"/>
      <c r="F300" s="507">
        <v>6</v>
      </c>
      <c r="G300" s="507"/>
      <c r="H300" s="507">
        <v>18</v>
      </c>
      <c r="I300" s="507"/>
      <c r="J300" s="507" t="s">
        <v>148</v>
      </c>
      <c r="K300" s="507"/>
      <c r="L300" s="507">
        <v>30</v>
      </c>
      <c r="M300" s="507"/>
      <c r="N300" s="142">
        <v>30</v>
      </c>
      <c r="O300" s="103"/>
      <c r="P300" s="393">
        <v>359</v>
      </c>
      <c r="Q300" s="386" t="s">
        <v>148</v>
      </c>
      <c r="R300" s="141">
        <v>30</v>
      </c>
      <c r="S300" s="150" t="s">
        <v>288</v>
      </c>
      <c r="T300" s="389" t="s">
        <v>148</v>
      </c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103"/>
      <c r="AY300" s="103"/>
      <c r="AZ300" s="103"/>
      <c r="BA300" s="103"/>
      <c r="BB300" s="42"/>
      <c r="BC300" s="152"/>
      <c r="BD300" s="152"/>
      <c r="BE300" s="152"/>
    </row>
    <row r="301" spans="1:57" ht="21" customHeight="1">
      <c r="A301" s="282" t="s">
        <v>669</v>
      </c>
      <c r="B301" s="507">
        <v>3</v>
      </c>
      <c r="C301" s="507"/>
      <c r="D301" s="507">
        <v>3</v>
      </c>
      <c r="E301" s="507"/>
      <c r="F301" s="507">
        <v>7</v>
      </c>
      <c r="G301" s="507"/>
      <c r="H301" s="507">
        <v>21</v>
      </c>
      <c r="I301" s="507"/>
      <c r="J301" s="507" t="s">
        <v>148</v>
      </c>
      <c r="K301" s="507"/>
      <c r="L301" s="507">
        <v>34</v>
      </c>
      <c r="M301" s="507"/>
      <c r="N301" s="142">
        <v>34</v>
      </c>
      <c r="O301" s="103"/>
      <c r="P301" s="393">
        <v>402</v>
      </c>
      <c r="Q301" s="386" t="s">
        <v>148</v>
      </c>
      <c r="R301" s="141">
        <v>34</v>
      </c>
      <c r="S301" s="150" t="s">
        <v>288</v>
      </c>
      <c r="T301" s="389" t="s">
        <v>148</v>
      </c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103"/>
      <c r="AY301" s="103"/>
      <c r="AZ301" s="103"/>
      <c r="BA301" s="103"/>
      <c r="BB301" s="42"/>
      <c r="BC301" s="152"/>
      <c r="BD301" s="152"/>
      <c r="BE301" s="152"/>
    </row>
    <row r="302" spans="1:57" ht="21" customHeight="1">
      <c r="A302" s="282" t="s">
        <v>670</v>
      </c>
      <c r="B302" s="507">
        <v>3</v>
      </c>
      <c r="C302" s="507"/>
      <c r="D302" s="507">
        <v>3</v>
      </c>
      <c r="E302" s="507"/>
      <c r="F302" s="507">
        <v>7</v>
      </c>
      <c r="G302" s="507"/>
      <c r="H302" s="507">
        <v>24</v>
      </c>
      <c r="I302" s="507"/>
      <c r="J302" s="507" t="s">
        <v>148</v>
      </c>
      <c r="K302" s="507"/>
      <c r="L302" s="507">
        <v>37</v>
      </c>
      <c r="M302" s="507"/>
      <c r="N302" s="142">
        <v>37</v>
      </c>
      <c r="O302" s="103"/>
      <c r="P302" s="393">
        <v>382</v>
      </c>
      <c r="Q302" s="386" t="s">
        <v>148</v>
      </c>
      <c r="R302" s="141">
        <v>37</v>
      </c>
      <c r="S302" s="150" t="s">
        <v>686</v>
      </c>
      <c r="T302" s="389" t="s">
        <v>148</v>
      </c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103"/>
      <c r="AY302" s="103"/>
      <c r="AZ302" s="103"/>
      <c r="BA302" s="103"/>
      <c r="BB302" s="42"/>
      <c r="BC302" s="152"/>
      <c r="BD302" s="152"/>
      <c r="BE302" s="152"/>
    </row>
    <row r="303" spans="1:57" ht="21" customHeight="1">
      <c r="A303" s="282" t="s">
        <v>671</v>
      </c>
      <c r="B303" s="507">
        <v>3</v>
      </c>
      <c r="C303" s="507"/>
      <c r="D303" s="507">
        <v>4</v>
      </c>
      <c r="E303" s="507"/>
      <c r="F303" s="507">
        <v>9</v>
      </c>
      <c r="G303" s="507"/>
      <c r="H303" s="507">
        <v>26</v>
      </c>
      <c r="I303" s="507"/>
      <c r="J303" s="507" t="s">
        <v>148</v>
      </c>
      <c r="K303" s="507"/>
      <c r="L303" s="507">
        <v>42</v>
      </c>
      <c r="M303" s="507"/>
      <c r="N303" s="142">
        <v>42</v>
      </c>
      <c r="O303" s="103"/>
      <c r="P303" s="393">
        <v>340</v>
      </c>
      <c r="Q303" s="386" t="s">
        <v>148</v>
      </c>
      <c r="R303" s="141">
        <v>42</v>
      </c>
      <c r="S303" s="150" t="s">
        <v>327</v>
      </c>
      <c r="T303" s="389" t="s">
        <v>148</v>
      </c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103"/>
      <c r="AY303" s="103"/>
      <c r="AZ303" s="103"/>
      <c r="BA303" s="103"/>
      <c r="BB303" s="42"/>
      <c r="BC303" s="152"/>
      <c r="BD303" s="152"/>
      <c r="BE303" s="152"/>
    </row>
    <row r="304" spans="1:57" ht="21" customHeight="1">
      <c r="A304" s="282" t="s">
        <v>672</v>
      </c>
      <c r="B304" s="507">
        <v>6</v>
      </c>
      <c r="C304" s="507"/>
      <c r="D304" s="507">
        <v>2</v>
      </c>
      <c r="E304" s="507"/>
      <c r="F304" s="507">
        <v>12</v>
      </c>
      <c r="G304" s="507"/>
      <c r="H304" s="507">
        <v>24</v>
      </c>
      <c r="I304" s="507"/>
      <c r="J304" s="507" t="s">
        <v>148</v>
      </c>
      <c r="K304" s="507"/>
      <c r="L304" s="507">
        <v>44</v>
      </c>
      <c r="M304" s="507"/>
      <c r="N304" s="142">
        <v>44</v>
      </c>
      <c r="O304" s="103"/>
      <c r="P304" s="393">
        <v>327</v>
      </c>
      <c r="Q304" s="386" t="s">
        <v>148</v>
      </c>
      <c r="R304" s="141">
        <v>44</v>
      </c>
      <c r="S304" s="150" t="s">
        <v>328</v>
      </c>
      <c r="T304" s="389" t="s">
        <v>148</v>
      </c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103"/>
      <c r="AY304" s="103"/>
      <c r="AZ304" s="103"/>
      <c r="BA304" s="103"/>
      <c r="BB304" s="42"/>
      <c r="BC304" s="152"/>
      <c r="BD304" s="152"/>
      <c r="BE304" s="152"/>
    </row>
    <row r="305" spans="1:57" ht="21" customHeight="1">
      <c r="A305" s="282" t="s">
        <v>673</v>
      </c>
      <c r="B305" s="507">
        <v>6</v>
      </c>
      <c r="C305" s="507"/>
      <c r="D305" s="507">
        <v>2</v>
      </c>
      <c r="E305" s="507"/>
      <c r="F305" s="507">
        <v>15</v>
      </c>
      <c r="G305" s="507"/>
      <c r="H305" s="507">
        <v>23</v>
      </c>
      <c r="I305" s="507"/>
      <c r="J305" s="507" t="s">
        <v>148</v>
      </c>
      <c r="K305" s="507"/>
      <c r="L305" s="507">
        <v>46</v>
      </c>
      <c r="M305" s="507"/>
      <c r="N305" s="142">
        <v>46</v>
      </c>
      <c r="O305" s="103"/>
      <c r="P305" s="393">
        <v>340</v>
      </c>
      <c r="Q305" s="386" t="s">
        <v>148</v>
      </c>
      <c r="R305" s="141">
        <v>46</v>
      </c>
      <c r="S305" s="150" t="s">
        <v>328</v>
      </c>
      <c r="T305" s="389" t="s">
        <v>148</v>
      </c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103"/>
      <c r="AY305" s="103"/>
      <c r="AZ305" s="103"/>
      <c r="BA305" s="103"/>
      <c r="BB305" s="42"/>
      <c r="BC305" s="152"/>
      <c r="BD305" s="152"/>
      <c r="BE305" s="152"/>
    </row>
    <row r="306" spans="1:57" ht="21" customHeight="1">
      <c r="A306" s="282" t="s">
        <v>674</v>
      </c>
      <c r="B306" s="507">
        <v>6</v>
      </c>
      <c r="C306" s="507"/>
      <c r="D306" s="507">
        <v>4</v>
      </c>
      <c r="E306" s="507"/>
      <c r="F306" s="507">
        <v>16</v>
      </c>
      <c r="G306" s="507"/>
      <c r="H306" s="507">
        <v>19</v>
      </c>
      <c r="I306" s="507"/>
      <c r="J306" s="507" t="s">
        <v>148</v>
      </c>
      <c r="K306" s="507"/>
      <c r="L306" s="507">
        <v>45</v>
      </c>
      <c r="M306" s="507"/>
      <c r="N306" s="142">
        <v>45</v>
      </c>
      <c r="O306" s="103"/>
      <c r="P306" s="393">
        <v>343</v>
      </c>
      <c r="Q306" s="386" t="s">
        <v>148</v>
      </c>
      <c r="R306" s="141">
        <v>45</v>
      </c>
      <c r="S306" s="150" t="s">
        <v>328</v>
      </c>
      <c r="T306" s="389" t="s">
        <v>148</v>
      </c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103"/>
      <c r="AY306" s="103"/>
      <c r="AZ306" s="103"/>
      <c r="BA306" s="103"/>
      <c r="BB306" s="42"/>
      <c r="BC306" s="152"/>
      <c r="BD306" s="152"/>
      <c r="BE306" s="152"/>
    </row>
    <row r="307" spans="1:57" ht="21" customHeight="1">
      <c r="A307" s="282" t="s">
        <v>675</v>
      </c>
      <c r="B307" s="507">
        <v>6</v>
      </c>
      <c r="C307" s="507"/>
      <c r="D307" s="507">
        <v>6</v>
      </c>
      <c r="E307" s="507"/>
      <c r="F307" s="507">
        <v>21</v>
      </c>
      <c r="G307" s="507"/>
      <c r="H307" s="507">
        <v>17</v>
      </c>
      <c r="I307" s="507"/>
      <c r="J307" s="507" t="s">
        <v>148</v>
      </c>
      <c r="K307" s="507"/>
      <c r="L307" s="507">
        <v>50</v>
      </c>
      <c r="M307" s="507"/>
      <c r="N307" s="142">
        <v>50</v>
      </c>
      <c r="O307" s="103"/>
      <c r="P307" s="393">
        <v>390</v>
      </c>
      <c r="Q307" s="386" t="s">
        <v>148</v>
      </c>
      <c r="R307" s="141">
        <v>50</v>
      </c>
      <c r="S307" s="150" t="s">
        <v>283</v>
      </c>
      <c r="T307" s="389" t="s">
        <v>148</v>
      </c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103"/>
      <c r="AY307" s="103"/>
      <c r="AZ307" s="103"/>
      <c r="BA307" s="103"/>
      <c r="BB307" s="42"/>
      <c r="BC307" s="152"/>
      <c r="BD307" s="152"/>
      <c r="BE307" s="152"/>
    </row>
    <row r="308" spans="1:57" ht="21" customHeight="1">
      <c r="A308" s="282" t="s">
        <v>676</v>
      </c>
      <c r="B308" s="507">
        <v>7</v>
      </c>
      <c r="C308" s="507"/>
      <c r="D308" s="507">
        <v>6</v>
      </c>
      <c r="E308" s="507"/>
      <c r="F308" s="507">
        <v>23</v>
      </c>
      <c r="G308" s="507"/>
      <c r="H308" s="507">
        <v>14</v>
      </c>
      <c r="I308" s="507"/>
      <c r="J308" s="507" t="s">
        <v>148</v>
      </c>
      <c r="K308" s="507"/>
      <c r="L308" s="507">
        <v>50</v>
      </c>
      <c r="M308" s="507"/>
      <c r="N308" s="142">
        <v>50</v>
      </c>
      <c r="O308" s="103"/>
      <c r="P308" s="393">
        <v>365</v>
      </c>
      <c r="Q308" s="386" t="s">
        <v>148</v>
      </c>
      <c r="R308" s="141">
        <v>50</v>
      </c>
      <c r="S308" s="150" t="s">
        <v>328</v>
      </c>
      <c r="T308" s="389" t="s">
        <v>148</v>
      </c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103"/>
      <c r="AY308" s="103"/>
      <c r="AZ308" s="103"/>
      <c r="BA308" s="103"/>
      <c r="BB308" s="42"/>
      <c r="BC308" s="152"/>
      <c r="BD308" s="152"/>
      <c r="BE308" s="152"/>
    </row>
    <row r="309" spans="1:57" ht="21" customHeight="1">
      <c r="A309" s="282" t="s">
        <v>677</v>
      </c>
      <c r="B309" s="507">
        <v>8</v>
      </c>
      <c r="C309" s="507"/>
      <c r="D309" s="507">
        <v>10</v>
      </c>
      <c r="E309" s="507"/>
      <c r="F309" s="507">
        <v>20</v>
      </c>
      <c r="G309" s="507"/>
      <c r="H309" s="507">
        <v>12</v>
      </c>
      <c r="I309" s="507"/>
      <c r="J309" s="507" t="s">
        <v>148</v>
      </c>
      <c r="K309" s="507"/>
      <c r="L309" s="507">
        <v>50</v>
      </c>
      <c r="M309" s="507"/>
      <c r="N309" s="142">
        <v>50</v>
      </c>
      <c r="O309" s="103"/>
      <c r="P309" s="393">
        <v>379</v>
      </c>
      <c r="Q309" s="386" t="s">
        <v>148</v>
      </c>
      <c r="R309" s="141">
        <v>50</v>
      </c>
      <c r="S309" s="150" t="s">
        <v>328</v>
      </c>
      <c r="T309" s="389" t="s">
        <v>148</v>
      </c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103"/>
      <c r="AY309" s="103"/>
      <c r="AZ309" s="103"/>
      <c r="BA309" s="103"/>
      <c r="BB309" s="42"/>
      <c r="BC309" s="152"/>
      <c r="BD309" s="152"/>
      <c r="BE309" s="152"/>
    </row>
    <row r="310" spans="1:57" ht="21" customHeight="1">
      <c r="A310" s="282" t="s">
        <v>678</v>
      </c>
      <c r="B310" s="507">
        <v>7</v>
      </c>
      <c r="C310" s="507"/>
      <c r="D310" s="507">
        <v>11</v>
      </c>
      <c r="E310" s="507"/>
      <c r="F310" s="507">
        <v>19</v>
      </c>
      <c r="G310" s="507"/>
      <c r="H310" s="507">
        <v>10</v>
      </c>
      <c r="I310" s="507"/>
      <c r="J310" s="507" t="s">
        <v>148</v>
      </c>
      <c r="K310" s="507"/>
      <c r="L310" s="507">
        <v>47</v>
      </c>
      <c r="M310" s="507"/>
      <c r="N310" s="142">
        <v>47</v>
      </c>
      <c r="O310" s="103"/>
      <c r="P310" s="393">
        <v>348</v>
      </c>
      <c r="Q310" s="386" t="s">
        <v>148</v>
      </c>
      <c r="R310" s="141">
        <v>47</v>
      </c>
      <c r="S310" s="150" t="s">
        <v>328</v>
      </c>
      <c r="T310" s="389" t="s">
        <v>148</v>
      </c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103"/>
      <c r="AY310" s="103"/>
      <c r="AZ310" s="103"/>
      <c r="BA310" s="103"/>
      <c r="BB310" s="42"/>
      <c r="BC310" s="152"/>
      <c r="BD310" s="152"/>
      <c r="BE310" s="152"/>
    </row>
    <row r="311" spans="1:57" ht="21" customHeight="1">
      <c r="A311" s="282" t="s">
        <v>679</v>
      </c>
      <c r="B311" s="507">
        <v>7</v>
      </c>
      <c r="C311" s="507"/>
      <c r="D311" s="507">
        <v>14</v>
      </c>
      <c r="E311" s="507"/>
      <c r="F311" s="507">
        <v>18</v>
      </c>
      <c r="G311" s="507"/>
      <c r="H311" s="507">
        <v>8</v>
      </c>
      <c r="I311" s="507"/>
      <c r="J311" s="507" t="s">
        <v>148</v>
      </c>
      <c r="K311" s="507"/>
      <c r="L311" s="507">
        <v>47</v>
      </c>
      <c r="M311" s="507"/>
      <c r="N311" s="142">
        <v>47</v>
      </c>
      <c r="O311" s="103"/>
      <c r="P311" s="393">
        <v>331</v>
      </c>
      <c r="Q311" s="386" t="s">
        <v>148</v>
      </c>
      <c r="R311" s="141">
        <v>47</v>
      </c>
      <c r="S311" s="150" t="s">
        <v>328</v>
      </c>
      <c r="T311" s="389" t="s">
        <v>148</v>
      </c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103"/>
      <c r="AY311" s="103"/>
      <c r="AZ311" s="103"/>
      <c r="BA311" s="103"/>
      <c r="BB311" s="42"/>
      <c r="BC311" s="152"/>
      <c r="BD311" s="152"/>
      <c r="BE311" s="152"/>
    </row>
    <row r="312" spans="1:57" ht="21" customHeight="1">
      <c r="A312" s="282" t="s">
        <v>680</v>
      </c>
      <c r="B312" s="507">
        <v>7</v>
      </c>
      <c r="C312" s="507"/>
      <c r="D312" s="507">
        <v>16</v>
      </c>
      <c r="E312" s="507"/>
      <c r="F312" s="507">
        <v>17</v>
      </c>
      <c r="G312" s="507"/>
      <c r="H312" s="507">
        <v>8</v>
      </c>
      <c r="I312" s="507"/>
      <c r="J312" s="507" t="s">
        <v>148</v>
      </c>
      <c r="K312" s="507"/>
      <c r="L312" s="507">
        <v>48</v>
      </c>
      <c r="M312" s="507"/>
      <c r="N312" s="142">
        <v>48</v>
      </c>
      <c r="O312" s="103"/>
      <c r="P312" s="393">
        <v>322</v>
      </c>
      <c r="Q312" s="386" t="s">
        <v>148</v>
      </c>
      <c r="R312" s="141">
        <v>48</v>
      </c>
      <c r="S312" s="150" t="s">
        <v>685</v>
      </c>
      <c r="T312" s="389" t="s">
        <v>148</v>
      </c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103"/>
      <c r="AY312" s="103"/>
      <c r="AZ312" s="103"/>
      <c r="BA312" s="103"/>
      <c r="BB312" s="42"/>
      <c r="BC312" s="152"/>
      <c r="BD312" s="152"/>
      <c r="BE312" s="152"/>
    </row>
    <row r="313" spans="1:57" ht="21" customHeight="1">
      <c r="A313" s="282" t="s">
        <v>681</v>
      </c>
      <c r="B313" s="507">
        <v>10</v>
      </c>
      <c r="C313" s="507"/>
      <c r="D313" s="507">
        <v>13</v>
      </c>
      <c r="E313" s="507"/>
      <c r="F313" s="507">
        <v>18</v>
      </c>
      <c r="G313" s="507"/>
      <c r="H313" s="507">
        <v>6</v>
      </c>
      <c r="I313" s="507"/>
      <c r="J313" s="507" t="s">
        <v>148</v>
      </c>
      <c r="K313" s="507"/>
      <c r="L313" s="507">
        <v>47</v>
      </c>
      <c r="M313" s="507"/>
      <c r="N313" s="142">
        <v>47</v>
      </c>
      <c r="O313" s="103"/>
      <c r="P313" s="393">
        <v>376</v>
      </c>
      <c r="Q313" s="386" t="s">
        <v>148</v>
      </c>
      <c r="R313" s="141">
        <v>47</v>
      </c>
      <c r="S313" s="150" t="s">
        <v>327</v>
      </c>
      <c r="T313" s="389" t="s">
        <v>148</v>
      </c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103"/>
      <c r="AY313" s="103"/>
      <c r="AZ313" s="103"/>
      <c r="BA313" s="103"/>
      <c r="BB313" s="42"/>
      <c r="BC313" s="152"/>
      <c r="BD313" s="152"/>
      <c r="BE313" s="152"/>
    </row>
    <row r="314" spans="1:57" ht="20.25" customHeight="1">
      <c r="A314" s="126" t="s">
        <v>193</v>
      </c>
      <c r="B314" s="140">
        <v>0</v>
      </c>
      <c r="C314" s="141">
        <v>10</v>
      </c>
      <c r="D314" s="141">
        <v>3</v>
      </c>
      <c r="E314" s="141">
        <v>14</v>
      </c>
      <c r="F314" s="141">
        <v>3</v>
      </c>
      <c r="G314" s="141">
        <v>14</v>
      </c>
      <c r="H314" s="141">
        <v>0</v>
      </c>
      <c r="I314" s="141">
        <v>3</v>
      </c>
      <c r="J314" s="141">
        <v>0</v>
      </c>
      <c r="K314" s="141">
        <v>0</v>
      </c>
      <c r="L314" s="141">
        <v>6</v>
      </c>
      <c r="M314" s="141">
        <v>41</v>
      </c>
      <c r="N314" s="142">
        <v>47</v>
      </c>
      <c r="O314" s="103"/>
      <c r="P314" s="140">
        <v>359</v>
      </c>
      <c r="Q314" s="141">
        <v>1233</v>
      </c>
      <c r="R314" s="141">
        <v>47</v>
      </c>
      <c r="S314" s="150" t="s">
        <v>327</v>
      </c>
      <c r="T314" s="151" t="s">
        <v>315</v>
      </c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103"/>
      <c r="AY314" s="103"/>
      <c r="AZ314" s="103"/>
      <c r="BA314" s="103"/>
      <c r="BB314" s="42"/>
      <c r="BC314" s="152"/>
      <c r="BD314" s="152"/>
      <c r="BE314" s="152"/>
    </row>
    <row r="315" spans="1:57" ht="16.5" customHeight="1">
      <c r="A315" s="126" t="s">
        <v>198</v>
      </c>
      <c r="B315" s="140">
        <v>1</v>
      </c>
      <c r="C315" s="141">
        <v>11</v>
      </c>
      <c r="D315" s="141">
        <v>2</v>
      </c>
      <c r="E315" s="141">
        <v>17</v>
      </c>
      <c r="F315" s="141">
        <v>3</v>
      </c>
      <c r="G315" s="141">
        <v>10</v>
      </c>
      <c r="H315" s="141">
        <v>0</v>
      </c>
      <c r="I315" s="141">
        <v>3</v>
      </c>
      <c r="J315" s="141">
        <v>0</v>
      </c>
      <c r="K315" s="141">
        <v>0</v>
      </c>
      <c r="L315" s="141">
        <v>6</v>
      </c>
      <c r="M315" s="141">
        <v>41</v>
      </c>
      <c r="N315" s="142">
        <v>47</v>
      </c>
      <c r="O315" s="103"/>
      <c r="P315" s="140">
        <v>347</v>
      </c>
      <c r="Q315" s="141">
        <v>1445</v>
      </c>
      <c r="R315" s="141">
        <v>47</v>
      </c>
      <c r="S315" s="150" t="s">
        <v>328</v>
      </c>
      <c r="T315" s="151" t="s">
        <v>265</v>
      </c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103"/>
      <c r="AY315" s="103"/>
      <c r="AZ315" s="103"/>
      <c r="BA315" s="103"/>
      <c r="BB315" s="42"/>
      <c r="BC315" s="152"/>
      <c r="BD315" s="152"/>
      <c r="BE315" s="152"/>
    </row>
    <row r="316" spans="1:57" ht="19.5" customHeight="1">
      <c r="A316" s="126" t="s">
        <v>201</v>
      </c>
      <c r="B316" s="140">
        <v>1</v>
      </c>
      <c r="C316" s="141">
        <v>16</v>
      </c>
      <c r="D316" s="141">
        <v>3</v>
      </c>
      <c r="E316" s="141">
        <v>12</v>
      </c>
      <c r="F316" s="141">
        <v>2</v>
      </c>
      <c r="G316" s="141">
        <v>11</v>
      </c>
      <c r="H316" s="141">
        <v>0</v>
      </c>
      <c r="I316" s="141">
        <v>1</v>
      </c>
      <c r="J316" s="141">
        <v>0</v>
      </c>
      <c r="K316" s="141">
        <v>0</v>
      </c>
      <c r="L316" s="141">
        <v>6</v>
      </c>
      <c r="M316" s="141">
        <v>40</v>
      </c>
      <c r="N316" s="142">
        <v>46</v>
      </c>
      <c r="O316" s="103"/>
      <c r="P316" s="140">
        <v>425</v>
      </c>
      <c r="Q316" s="141">
        <v>1717</v>
      </c>
      <c r="R316" s="141">
        <v>46</v>
      </c>
      <c r="S316" s="150" t="s">
        <v>284</v>
      </c>
      <c r="T316" s="151" t="s">
        <v>293</v>
      </c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103"/>
      <c r="AY316" s="103"/>
      <c r="AZ316" s="103"/>
      <c r="BA316" s="103"/>
      <c r="BB316" s="42"/>
      <c r="BC316" s="152"/>
      <c r="BD316" s="152"/>
      <c r="BE316" s="152"/>
    </row>
    <row r="317" spans="1:57" ht="17.25" customHeight="1">
      <c r="A317" s="126" t="s">
        <v>204</v>
      </c>
      <c r="B317" s="140">
        <v>2</v>
      </c>
      <c r="C317" s="141">
        <v>16</v>
      </c>
      <c r="D317" s="141">
        <v>2</v>
      </c>
      <c r="E317" s="141">
        <v>13</v>
      </c>
      <c r="F317" s="141">
        <v>2</v>
      </c>
      <c r="G317" s="141">
        <v>11</v>
      </c>
      <c r="H317" s="141">
        <v>0</v>
      </c>
      <c r="I317" s="141">
        <v>0</v>
      </c>
      <c r="J317" s="141">
        <v>0</v>
      </c>
      <c r="K317" s="141">
        <v>0</v>
      </c>
      <c r="L317" s="141">
        <v>6</v>
      </c>
      <c r="M317" s="141">
        <v>40</v>
      </c>
      <c r="N317" s="142">
        <v>46</v>
      </c>
      <c r="O317" s="103"/>
      <c r="P317" s="140">
        <v>500</v>
      </c>
      <c r="Q317" s="141">
        <v>1898</v>
      </c>
      <c r="R317" s="141">
        <v>46</v>
      </c>
      <c r="S317" s="150" t="s">
        <v>288</v>
      </c>
      <c r="T317" s="151" t="s">
        <v>329</v>
      </c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103"/>
      <c r="AY317" s="103"/>
      <c r="AZ317" s="103"/>
      <c r="BA317" s="103"/>
      <c r="BB317" s="42"/>
      <c r="BC317" s="152"/>
      <c r="BD317" s="152"/>
      <c r="BE317" s="152"/>
    </row>
    <row r="318" spans="1:57" ht="16.5" customHeight="1">
      <c r="A318" s="126" t="s">
        <v>208</v>
      </c>
      <c r="B318" s="140">
        <v>3</v>
      </c>
      <c r="C318" s="141">
        <v>14</v>
      </c>
      <c r="D318" s="141">
        <v>1</v>
      </c>
      <c r="E318" s="141">
        <v>12</v>
      </c>
      <c r="F318" s="141">
        <v>2</v>
      </c>
      <c r="G318" s="141">
        <v>15</v>
      </c>
      <c r="H318" s="141">
        <v>0</v>
      </c>
      <c r="I318" s="141">
        <v>0</v>
      </c>
      <c r="J318" s="141">
        <v>0</v>
      </c>
      <c r="K318" s="141">
        <v>0</v>
      </c>
      <c r="L318" s="141">
        <v>6</v>
      </c>
      <c r="M318" s="141">
        <v>41</v>
      </c>
      <c r="N318" s="142">
        <v>47</v>
      </c>
      <c r="O318" s="103"/>
      <c r="P318" s="140">
        <v>499</v>
      </c>
      <c r="Q318" s="141">
        <v>1990</v>
      </c>
      <c r="R318" s="141">
        <v>47</v>
      </c>
      <c r="S318" s="150" t="s">
        <v>288</v>
      </c>
      <c r="T318" s="151" t="s">
        <v>306</v>
      </c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103"/>
      <c r="AY318" s="103"/>
      <c r="AZ318" s="103"/>
      <c r="BA318" s="103"/>
      <c r="BB318" s="42"/>
      <c r="BC318" s="152"/>
      <c r="BD318" s="152"/>
      <c r="BE318" s="152"/>
    </row>
    <row r="319" spans="1:57" ht="17.25" customHeight="1">
      <c r="A319" s="126" t="s">
        <v>212</v>
      </c>
      <c r="B319" s="140">
        <v>3</v>
      </c>
      <c r="C319" s="141">
        <v>16</v>
      </c>
      <c r="D319" s="141">
        <v>2</v>
      </c>
      <c r="E319" s="141">
        <v>10</v>
      </c>
      <c r="F319" s="141">
        <v>3</v>
      </c>
      <c r="G319" s="141">
        <v>18</v>
      </c>
      <c r="H319" s="141">
        <v>0</v>
      </c>
      <c r="I319" s="141">
        <v>0</v>
      </c>
      <c r="J319" s="141">
        <v>0</v>
      </c>
      <c r="K319" s="141">
        <v>0</v>
      </c>
      <c r="L319" s="141">
        <v>8</v>
      </c>
      <c r="M319" s="141">
        <v>44</v>
      </c>
      <c r="N319" s="142">
        <v>52</v>
      </c>
      <c r="O319" s="103"/>
      <c r="P319" s="140">
        <v>582</v>
      </c>
      <c r="Q319" s="141">
        <v>2457</v>
      </c>
      <c r="R319" s="141">
        <v>52</v>
      </c>
      <c r="S319" s="150" t="s">
        <v>288</v>
      </c>
      <c r="T319" s="151" t="s">
        <v>218</v>
      </c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103"/>
      <c r="AY319" s="103"/>
      <c r="AZ319" s="103"/>
      <c r="BA319" s="103"/>
      <c r="BB319" s="42"/>
      <c r="BC319" s="152"/>
      <c r="BD319" s="152"/>
      <c r="BE319" s="152"/>
    </row>
    <row r="320" spans="1:57" ht="16.5" customHeight="1">
      <c r="A320" s="126" t="s">
        <v>215</v>
      </c>
      <c r="B320" s="140">
        <v>3</v>
      </c>
      <c r="C320" s="141">
        <v>15</v>
      </c>
      <c r="D320" s="141">
        <v>2</v>
      </c>
      <c r="E320" s="141">
        <v>12</v>
      </c>
      <c r="F320" s="141">
        <v>3</v>
      </c>
      <c r="G320" s="141">
        <v>19</v>
      </c>
      <c r="H320" s="141">
        <v>0</v>
      </c>
      <c r="I320" s="141">
        <v>0</v>
      </c>
      <c r="J320" s="141">
        <v>0</v>
      </c>
      <c r="K320" s="141">
        <v>0</v>
      </c>
      <c r="L320" s="141">
        <v>8</v>
      </c>
      <c r="M320" s="141">
        <v>46</v>
      </c>
      <c r="N320" s="142">
        <v>54</v>
      </c>
      <c r="O320" s="103"/>
      <c r="P320" s="140">
        <v>442</v>
      </c>
      <c r="Q320" s="141">
        <v>1985</v>
      </c>
      <c r="R320" s="141">
        <v>54</v>
      </c>
      <c r="S320" s="150" t="s">
        <v>327</v>
      </c>
      <c r="T320" s="151" t="s">
        <v>293</v>
      </c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103"/>
      <c r="AY320" s="103"/>
      <c r="AZ320" s="103"/>
      <c r="BA320" s="103"/>
      <c r="BB320" s="42"/>
      <c r="BC320" s="152"/>
      <c r="BD320" s="152"/>
      <c r="BE320" s="152"/>
    </row>
    <row r="321" spans="1:71" ht="18" customHeight="1">
      <c r="A321" s="126" t="s">
        <v>219</v>
      </c>
      <c r="B321" s="140">
        <v>3</v>
      </c>
      <c r="C321" s="141">
        <v>14</v>
      </c>
      <c r="D321" s="141">
        <v>3</v>
      </c>
      <c r="E321" s="141">
        <v>13</v>
      </c>
      <c r="F321" s="141">
        <v>3</v>
      </c>
      <c r="G321" s="141">
        <v>20</v>
      </c>
      <c r="H321" s="141">
        <v>0</v>
      </c>
      <c r="I321" s="141">
        <v>0</v>
      </c>
      <c r="J321" s="141">
        <v>0</v>
      </c>
      <c r="K321" s="141">
        <v>0</v>
      </c>
      <c r="L321" s="141">
        <v>9</v>
      </c>
      <c r="M321" s="141">
        <v>47</v>
      </c>
      <c r="N321" s="142">
        <v>56</v>
      </c>
      <c r="O321" s="103"/>
      <c r="P321" s="140">
        <v>483</v>
      </c>
      <c r="Q321" s="141">
        <v>1740</v>
      </c>
      <c r="R321" s="141">
        <v>56</v>
      </c>
      <c r="S321" s="150" t="s">
        <v>284</v>
      </c>
      <c r="T321" s="151" t="s">
        <v>265</v>
      </c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103"/>
      <c r="AY321" s="103"/>
      <c r="AZ321" s="103"/>
      <c r="BA321" s="103"/>
      <c r="BB321" s="42"/>
      <c r="BC321" s="152"/>
      <c r="BD321" s="152"/>
      <c r="BE321" s="152"/>
    </row>
    <row r="322" spans="1:71" ht="21.75" customHeight="1">
      <c r="A322" s="126" t="s">
        <v>221</v>
      </c>
      <c r="B322" s="140">
        <v>3</v>
      </c>
      <c r="C322" s="141">
        <v>15</v>
      </c>
      <c r="D322" s="141">
        <v>2</v>
      </c>
      <c r="E322" s="141">
        <v>14</v>
      </c>
      <c r="F322" s="141">
        <v>4</v>
      </c>
      <c r="G322" s="141">
        <v>21</v>
      </c>
      <c r="H322" s="141">
        <v>0</v>
      </c>
      <c r="I322" s="141">
        <v>1</v>
      </c>
      <c r="J322" s="141">
        <v>0</v>
      </c>
      <c r="K322" s="141">
        <v>0</v>
      </c>
      <c r="L322" s="141">
        <v>9</v>
      </c>
      <c r="M322" s="141">
        <v>51</v>
      </c>
      <c r="N322" s="142">
        <v>60</v>
      </c>
      <c r="O322" s="103"/>
      <c r="P322" s="140">
        <v>544</v>
      </c>
      <c r="Q322" s="141">
        <v>1960</v>
      </c>
      <c r="R322" s="141">
        <v>60</v>
      </c>
      <c r="S322" s="150" t="s">
        <v>284</v>
      </c>
      <c r="T322" s="151" t="s">
        <v>260</v>
      </c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103"/>
      <c r="AY322" s="103"/>
      <c r="AZ322" s="103"/>
      <c r="BA322" s="103"/>
      <c r="BB322" s="42"/>
      <c r="BC322" s="152"/>
      <c r="BD322" s="152"/>
      <c r="BE322" s="152"/>
    </row>
    <row r="323" spans="1:71" ht="18" customHeight="1">
      <c r="A323" s="126" t="s">
        <v>225</v>
      </c>
      <c r="B323" s="140">
        <v>3</v>
      </c>
      <c r="C323" s="141">
        <v>17</v>
      </c>
      <c r="D323" s="141">
        <v>2</v>
      </c>
      <c r="E323" s="141">
        <v>13</v>
      </c>
      <c r="F323" s="141">
        <v>6</v>
      </c>
      <c r="G323" s="141">
        <v>20</v>
      </c>
      <c r="H323" s="141">
        <v>0</v>
      </c>
      <c r="I323" s="141">
        <v>0</v>
      </c>
      <c r="J323" s="141">
        <v>0</v>
      </c>
      <c r="K323" s="141">
        <v>0</v>
      </c>
      <c r="L323" s="141">
        <v>11</v>
      </c>
      <c r="M323" s="141">
        <v>50</v>
      </c>
      <c r="N323" s="142">
        <v>61</v>
      </c>
      <c r="O323" s="103"/>
      <c r="P323" s="140">
        <v>541</v>
      </c>
      <c r="Q323" s="141">
        <v>5150</v>
      </c>
      <c r="R323" s="141">
        <v>61</v>
      </c>
      <c r="S323" s="150" t="s">
        <v>284</v>
      </c>
      <c r="T323" s="151" t="s">
        <v>330</v>
      </c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103"/>
      <c r="AY323" s="103"/>
      <c r="AZ323" s="103"/>
      <c r="BA323" s="103"/>
      <c r="BB323" s="42"/>
      <c r="BC323" s="152"/>
      <c r="BD323" s="152"/>
      <c r="BE323" s="152"/>
    </row>
    <row r="324" spans="1:71" ht="21.75" customHeight="1">
      <c r="A324" s="126" t="s">
        <v>228</v>
      </c>
      <c r="B324" s="140">
        <v>3</v>
      </c>
      <c r="C324" s="141">
        <v>19</v>
      </c>
      <c r="D324" s="141">
        <v>0</v>
      </c>
      <c r="E324" s="141">
        <v>12</v>
      </c>
      <c r="F324" s="141">
        <v>8</v>
      </c>
      <c r="G324" s="141">
        <v>15</v>
      </c>
      <c r="H324" s="141">
        <v>0</v>
      </c>
      <c r="I324" s="141">
        <v>0</v>
      </c>
      <c r="J324" s="141">
        <v>0</v>
      </c>
      <c r="K324" s="141">
        <v>0</v>
      </c>
      <c r="L324" s="141">
        <v>11</v>
      </c>
      <c r="M324" s="141">
        <v>46</v>
      </c>
      <c r="N324" s="142">
        <v>57</v>
      </c>
      <c r="O324" s="103"/>
      <c r="P324" s="140">
        <v>503</v>
      </c>
      <c r="Q324" s="141">
        <v>4811</v>
      </c>
      <c r="R324" s="141">
        <v>57</v>
      </c>
      <c r="S324" s="150" t="s">
        <v>284</v>
      </c>
      <c r="T324" s="151" t="s">
        <v>330</v>
      </c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103"/>
      <c r="AY324" s="103"/>
      <c r="AZ324" s="103"/>
      <c r="BA324" s="103"/>
      <c r="BB324" s="42"/>
      <c r="BC324" s="152"/>
      <c r="BD324" s="152"/>
      <c r="BE324" s="152"/>
    </row>
    <row r="325" spans="1:71" ht="18.75" customHeight="1">
      <c r="A325" s="126" t="s">
        <v>232</v>
      </c>
      <c r="B325" s="140">
        <v>3</v>
      </c>
      <c r="C325" s="141">
        <v>18</v>
      </c>
      <c r="D325" s="141">
        <v>1</v>
      </c>
      <c r="E325" s="141">
        <v>13</v>
      </c>
      <c r="F325" s="141">
        <v>7</v>
      </c>
      <c r="G325" s="141">
        <v>14</v>
      </c>
      <c r="H325" s="141">
        <v>0</v>
      </c>
      <c r="I325" s="141">
        <v>0</v>
      </c>
      <c r="J325" s="141">
        <v>0</v>
      </c>
      <c r="K325" s="141">
        <v>0</v>
      </c>
      <c r="L325" s="141">
        <v>11</v>
      </c>
      <c r="M325" s="141">
        <v>45</v>
      </c>
      <c r="N325" s="142">
        <v>56</v>
      </c>
      <c r="O325" s="103"/>
      <c r="P325" s="140">
        <v>512</v>
      </c>
      <c r="Q325" s="141">
        <v>4895</v>
      </c>
      <c r="R325" s="141">
        <v>56</v>
      </c>
      <c r="S325" s="150" t="s">
        <v>284</v>
      </c>
      <c r="T325" s="151" t="s">
        <v>331</v>
      </c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103"/>
      <c r="AY325" s="103"/>
      <c r="AZ325" s="103"/>
      <c r="BA325" s="103"/>
      <c r="BB325" s="42"/>
      <c r="BC325" s="152"/>
      <c r="BD325" s="152"/>
      <c r="BE325" s="152"/>
    </row>
    <row r="326" spans="1:71" s="14" customFormat="1" ht="21" customHeight="1">
      <c r="A326" s="126" t="s">
        <v>235</v>
      </c>
      <c r="B326" s="140">
        <v>2</v>
      </c>
      <c r="C326" s="141">
        <v>18</v>
      </c>
      <c r="D326" s="141">
        <v>1</v>
      </c>
      <c r="E326" s="141">
        <v>15</v>
      </c>
      <c r="F326" s="141">
        <v>2</v>
      </c>
      <c r="G326" s="141">
        <v>8</v>
      </c>
      <c r="H326" s="141">
        <v>0</v>
      </c>
      <c r="I326" s="141">
        <v>0</v>
      </c>
      <c r="J326" s="141">
        <v>0</v>
      </c>
      <c r="K326" s="141">
        <v>0</v>
      </c>
      <c r="L326" s="141">
        <v>5</v>
      </c>
      <c r="M326" s="141">
        <v>41</v>
      </c>
      <c r="N326" s="142">
        <v>46</v>
      </c>
      <c r="O326" s="103"/>
      <c r="P326" s="140">
        <v>429</v>
      </c>
      <c r="Q326" s="141">
        <v>4181</v>
      </c>
      <c r="R326" s="141">
        <v>46</v>
      </c>
      <c r="S326" s="150" t="s">
        <v>284</v>
      </c>
      <c r="T326" s="151" t="s">
        <v>332</v>
      </c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103"/>
      <c r="AY326" s="103"/>
      <c r="AZ326" s="103"/>
      <c r="BA326" s="103"/>
      <c r="BB326" s="42"/>
      <c r="BC326" s="152"/>
      <c r="BD326" s="152"/>
      <c r="BE326" s="152"/>
      <c r="BF326" s="18"/>
      <c r="BG326" s="18"/>
      <c r="BH326" s="18"/>
      <c r="BI326" s="18"/>
      <c r="BJ326" s="18"/>
      <c r="BK326" s="18"/>
      <c r="BL326" s="18"/>
      <c r="BM326" s="18"/>
      <c r="BN326" s="18"/>
      <c r="BP326" s="97"/>
      <c r="BS326" s="99"/>
    </row>
    <row r="327" spans="1:71" ht="17.25" customHeight="1">
      <c r="A327" s="126" t="s">
        <v>237</v>
      </c>
      <c r="B327" s="140">
        <v>2</v>
      </c>
      <c r="C327" s="141">
        <v>17</v>
      </c>
      <c r="D327" s="141">
        <v>4</v>
      </c>
      <c r="E327" s="141">
        <v>16</v>
      </c>
      <c r="F327" s="141">
        <v>7</v>
      </c>
      <c r="G327" s="141">
        <v>10</v>
      </c>
      <c r="H327" s="141">
        <v>0</v>
      </c>
      <c r="I327" s="141">
        <v>0</v>
      </c>
      <c r="J327" s="141">
        <v>0</v>
      </c>
      <c r="K327" s="141">
        <v>0</v>
      </c>
      <c r="L327" s="141">
        <v>13</v>
      </c>
      <c r="M327" s="141">
        <v>43</v>
      </c>
      <c r="N327" s="142">
        <v>56</v>
      </c>
      <c r="O327" s="103"/>
      <c r="P327" s="140">
        <v>427</v>
      </c>
      <c r="Q327" s="141">
        <v>4125</v>
      </c>
      <c r="R327" s="141">
        <v>56</v>
      </c>
      <c r="S327" s="150" t="s">
        <v>333</v>
      </c>
      <c r="T327" s="151" t="s">
        <v>334</v>
      </c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103"/>
      <c r="AY327" s="103"/>
      <c r="AZ327" s="103"/>
      <c r="BA327" s="103"/>
      <c r="BB327" s="42"/>
      <c r="BC327" s="152"/>
      <c r="BD327" s="152"/>
      <c r="BE327" s="152"/>
    </row>
    <row r="328" spans="1:71" ht="17.25" customHeight="1">
      <c r="A328" s="282" t="s">
        <v>240</v>
      </c>
      <c r="B328" s="140">
        <v>3</v>
      </c>
      <c r="C328" s="141">
        <v>19</v>
      </c>
      <c r="D328" s="141">
        <v>4</v>
      </c>
      <c r="E328" s="141">
        <v>12</v>
      </c>
      <c r="F328" s="141">
        <v>9</v>
      </c>
      <c r="G328" s="141">
        <v>13</v>
      </c>
      <c r="H328" s="141">
        <v>0</v>
      </c>
      <c r="I328" s="141">
        <v>0</v>
      </c>
      <c r="J328" s="141">
        <v>0</v>
      </c>
      <c r="K328" s="141">
        <v>0</v>
      </c>
      <c r="L328" s="141">
        <v>16</v>
      </c>
      <c r="M328" s="141">
        <v>44</v>
      </c>
      <c r="N328" s="142">
        <v>60</v>
      </c>
      <c r="O328" s="103"/>
      <c r="P328" s="140">
        <v>496</v>
      </c>
      <c r="Q328" s="141">
        <v>4906</v>
      </c>
      <c r="R328" s="141">
        <v>60</v>
      </c>
      <c r="S328" s="150" t="s">
        <v>333</v>
      </c>
      <c r="T328" s="151" t="s">
        <v>335</v>
      </c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103"/>
      <c r="AY328" s="103"/>
      <c r="AZ328" s="103"/>
      <c r="BA328" s="103"/>
      <c r="BB328" s="42"/>
      <c r="BC328" s="152"/>
      <c r="BD328" s="152"/>
      <c r="BE328" s="152"/>
    </row>
    <row r="329" spans="1:71" ht="17.25" customHeight="1">
      <c r="A329" s="284" t="s">
        <v>533</v>
      </c>
      <c r="B329" s="141">
        <v>3</v>
      </c>
      <c r="C329" s="141">
        <v>18</v>
      </c>
      <c r="D329" s="141">
        <v>4</v>
      </c>
      <c r="E329" s="141">
        <v>15</v>
      </c>
      <c r="F329" s="141">
        <v>9</v>
      </c>
      <c r="G329" s="141">
        <v>12</v>
      </c>
      <c r="H329" s="141">
        <v>0</v>
      </c>
      <c r="I329" s="141">
        <v>0</v>
      </c>
      <c r="J329" s="141">
        <v>0</v>
      </c>
      <c r="K329" s="141">
        <v>0</v>
      </c>
      <c r="L329" s="141">
        <v>16</v>
      </c>
      <c r="M329" s="141">
        <v>45</v>
      </c>
      <c r="N329" s="142">
        <v>61</v>
      </c>
      <c r="O329" s="103"/>
      <c r="P329" s="140">
        <v>483</v>
      </c>
      <c r="Q329" s="141">
        <v>4587</v>
      </c>
      <c r="R329" s="141">
        <v>61</v>
      </c>
      <c r="S329" s="150" t="s">
        <v>333</v>
      </c>
      <c r="T329" s="151" t="s">
        <v>234</v>
      </c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103"/>
      <c r="AY329" s="103"/>
      <c r="AZ329" s="103"/>
      <c r="BA329" s="103"/>
      <c r="BB329" s="42"/>
      <c r="BC329" s="152"/>
      <c r="BD329" s="152"/>
      <c r="BE329" s="152"/>
    </row>
    <row r="330" spans="1:71" ht="17.25" customHeight="1">
      <c r="A330" s="284" t="s">
        <v>546</v>
      </c>
      <c r="B330" s="115">
        <v>3</v>
      </c>
      <c r="C330" s="115">
        <v>25</v>
      </c>
      <c r="D330" s="115">
        <v>5</v>
      </c>
      <c r="E330" s="115">
        <v>8</v>
      </c>
      <c r="F330" s="115">
        <v>7</v>
      </c>
      <c r="G330" s="115">
        <v>14</v>
      </c>
      <c r="H330" s="115">
        <v>0</v>
      </c>
      <c r="I330" s="115">
        <v>0</v>
      </c>
      <c r="J330" s="115">
        <v>0</v>
      </c>
      <c r="K330" s="115">
        <v>0</v>
      </c>
      <c r="L330" s="324">
        <f>B330+D330+F330+H330</f>
        <v>15</v>
      </c>
      <c r="M330" s="324">
        <f>C330+E330+G330+I330</f>
        <v>47</v>
      </c>
      <c r="N330" s="326">
        <f t="shared" ref="N330" si="9">SUM(L330:M330)</f>
        <v>62</v>
      </c>
      <c r="O330" s="103"/>
      <c r="P330" s="330">
        <v>508</v>
      </c>
      <c r="Q330" s="324">
        <v>4855</v>
      </c>
      <c r="R330" s="324">
        <v>62</v>
      </c>
      <c r="S330" s="350" t="s">
        <v>553</v>
      </c>
      <c r="T330" s="352" t="s">
        <v>551</v>
      </c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103"/>
      <c r="AY330" s="103"/>
      <c r="AZ330" s="103"/>
      <c r="BA330" s="103"/>
      <c r="BB330" s="42"/>
      <c r="BC330" s="152"/>
      <c r="BD330" s="152"/>
      <c r="BE330" s="152"/>
    </row>
    <row r="331" spans="1:71" ht="17.25" customHeight="1">
      <c r="A331" s="284" t="s">
        <v>557</v>
      </c>
      <c r="B331" s="141">
        <v>3</v>
      </c>
      <c r="C331" s="141">
        <v>21</v>
      </c>
      <c r="D331" s="141">
        <v>4</v>
      </c>
      <c r="E331" s="141">
        <v>9</v>
      </c>
      <c r="F331" s="141">
        <v>7</v>
      </c>
      <c r="G331" s="141">
        <v>12</v>
      </c>
      <c r="H331" s="141">
        <v>0</v>
      </c>
      <c r="I331" s="141">
        <v>0</v>
      </c>
      <c r="J331" s="115">
        <v>0</v>
      </c>
      <c r="K331" s="115">
        <v>0</v>
      </c>
      <c r="L331" s="324">
        <v>14</v>
      </c>
      <c r="M331" s="324">
        <v>42</v>
      </c>
      <c r="N331" s="326">
        <v>56</v>
      </c>
      <c r="O331" s="103"/>
      <c r="P331" s="330">
        <v>610</v>
      </c>
      <c r="Q331" s="324">
        <v>5815</v>
      </c>
      <c r="R331" s="324">
        <v>56</v>
      </c>
      <c r="S331" s="350" t="s">
        <v>583</v>
      </c>
      <c r="T331" s="352" t="s">
        <v>572</v>
      </c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103"/>
      <c r="AY331" s="103"/>
      <c r="AZ331" s="103"/>
      <c r="BA331" s="103"/>
      <c r="BB331" s="42"/>
      <c r="BC331" s="152"/>
      <c r="BD331" s="152"/>
      <c r="BE331" s="152"/>
    </row>
    <row r="332" spans="1:71" ht="17.25" customHeight="1">
      <c r="A332" s="284" t="s">
        <v>646</v>
      </c>
      <c r="B332" s="141">
        <v>4</v>
      </c>
      <c r="C332" s="141">
        <v>23</v>
      </c>
      <c r="D332" s="141">
        <v>4</v>
      </c>
      <c r="E332" s="141">
        <v>9</v>
      </c>
      <c r="F332" s="141">
        <v>6</v>
      </c>
      <c r="G332" s="141">
        <v>9</v>
      </c>
      <c r="H332" s="141">
        <v>0</v>
      </c>
      <c r="I332" s="141">
        <v>0</v>
      </c>
      <c r="J332" s="324">
        <v>0</v>
      </c>
      <c r="K332" s="324">
        <v>0</v>
      </c>
      <c r="L332" s="141">
        <f>B332+D332+F332+H332</f>
        <v>14</v>
      </c>
      <c r="M332" s="141">
        <f>C332+E332+G332+I332</f>
        <v>41</v>
      </c>
      <c r="N332" s="142">
        <f t="shared" ref="N332" si="10">SUM(L332:M332)</f>
        <v>55</v>
      </c>
      <c r="O332" s="103"/>
      <c r="P332" s="330">
        <v>576</v>
      </c>
      <c r="Q332" s="324">
        <v>2221</v>
      </c>
      <c r="R332" s="324">
        <v>55</v>
      </c>
      <c r="S332" s="150" t="s">
        <v>686</v>
      </c>
      <c r="T332" s="151" t="s">
        <v>329</v>
      </c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103"/>
      <c r="AY332" s="103"/>
      <c r="AZ332" s="103"/>
      <c r="BA332" s="103"/>
      <c r="BB332" s="42"/>
      <c r="BC332" s="152"/>
      <c r="BD332" s="152"/>
      <c r="BE332" s="152"/>
    </row>
    <row r="333" spans="1:71" ht="17.25" customHeight="1">
      <c r="A333" s="285" t="s">
        <v>699</v>
      </c>
      <c r="B333" s="144">
        <v>3</v>
      </c>
      <c r="C333" s="144">
        <v>27</v>
      </c>
      <c r="D333" s="144">
        <v>5</v>
      </c>
      <c r="E333" s="144">
        <v>6</v>
      </c>
      <c r="F333" s="144">
        <v>5</v>
      </c>
      <c r="G333" s="144">
        <v>8</v>
      </c>
      <c r="H333" s="144">
        <v>0</v>
      </c>
      <c r="I333" s="144">
        <v>0</v>
      </c>
      <c r="J333" s="287">
        <v>0</v>
      </c>
      <c r="K333" s="287">
        <v>0</v>
      </c>
      <c r="L333" s="144">
        <v>13</v>
      </c>
      <c r="M333" s="144">
        <v>41</v>
      </c>
      <c r="N333" s="145">
        <v>54</v>
      </c>
      <c r="O333" s="103"/>
      <c r="P333" s="288">
        <v>562</v>
      </c>
      <c r="Q333" s="287">
        <v>2167</v>
      </c>
      <c r="R333" s="287">
        <v>54</v>
      </c>
      <c r="S333" s="348" t="s">
        <v>686</v>
      </c>
      <c r="T333" s="347" t="s">
        <v>313</v>
      </c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103"/>
      <c r="AY333" s="103"/>
      <c r="AZ333" s="103"/>
      <c r="BA333" s="103"/>
      <c r="BB333" s="42"/>
      <c r="BC333" s="152"/>
      <c r="BD333" s="152"/>
      <c r="BE333" s="152"/>
    </row>
    <row r="334" spans="1:71" ht="21">
      <c r="A334" s="283" t="s">
        <v>139</v>
      </c>
      <c r="B334" s="130"/>
      <c r="C334" s="130"/>
      <c r="D334" s="130"/>
      <c r="E334" s="130"/>
      <c r="F334" s="130"/>
      <c r="G334" s="130"/>
      <c r="H334" s="130"/>
      <c r="I334" s="130"/>
      <c r="J334" s="130"/>
      <c r="K334" s="103"/>
      <c r="L334" s="103"/>
      <c r="M334" s="103"/>
      <c r="N334" s="103"/>
      <c r="O334" s="103"/>
      <c r="P334" s="103"/>
      <c r="Q334" s="103"/>
      <c r="R334" s="103"/>
      <c r="S334" s="10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103"/>
      <c r="AY334" s="103"/>
      <c r="AZ334" s="103"/>
      <c r="BA334" s="103"/>
      <c r="BB334" s="42"/>
      <c r="BC334" s="152"/>
      <c r="BD334" s="152"/>
      <c r="BE334" s="152"/>
    </row>
    <row r="335" spans="1:71" ht="25.5">
      <c r="A335" s="282" t="s">
        <v>666</v>
      </c>
      <c r="B335" s="512" t="s">
        <v>148</v>
      </c>
      <c r="C335" s="512"/>
      <c r="D335" s="512" t="s">
        <v>148</v>
      </c>
      <c r="E335" s="512"/>
      <c r="F335" s="512" t="s">
        <v>148</v>
      </c>
      <c r="G335" s="512"/>
      <c r="H335" s="512" t="s">
        <v>148</v>
      </c>
      <c r="I335" s="512"/>
      <c r="J335" s="512" t="s">
        <v>148</v>
      </c>
      <c r="K335" s="512"/>
      <c r="L335" s="512">
        <v>48</v>
      </c>
      <c r="M335" s="512"/>
      <c r="N335" s="136">
        <v>48</v>
      </c>
      <c r="O335" s="103"/>
      <c r="P335" s="134">
        <v>1328</v>
      </c>
      <c r="Q335" s="135" t="s">
        <v>148</v>
      </c>
      <c r="R335" s="135">
        <v>48</v>
      </c>
      <c r="S335" s="148" t="s">
        <v>273</v>
      </c>
      <c r="T335" s="136" t="s">
        <v>148</v>
      </c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103"/>
      <c r="AY335" s="103"/>
      <c r="AZ335" s="103"/>
      <c r="BA335" s="103"/>
      <c r="BB335" s="42"/>
      <c r="BC335" s="152"/>
      <c r="BD335" s="152"/>
      <c r="BE335" s="152"/>
    </row>
    <row r="336" spans="1:71" ht="25.5">
      <c r="A336" s="282" t="s">
        <v>667</v>
      </c>
      <c r="B336" s="507" t="s">
        <v>148</v>
      </c>
      <c r="C336" s="507"/>
      <c r="D336" s="507" t="s">
        <v>148</v>
      </c>
      <c r="E336" s="507"/>
      <c r="F336" s="507" t="s">
        <v>148</v>
      </c>
      <c r="G336" s="507"/>
      <c r="H336" s="507" t="s">
        <v>148</v>
      </c>
      <c r="I336" s="507"/>
      <c r="J336" s="507" t="s">
        <v>148</v>
      </c>
      <c r="K336" s="507"/>
      <c r="L336" s="507">
        <v>52</v>
      </c>
      <c r="M336" s="507"/>
      <c r="N336" s="142">
        <v>52</v>
      </c>
      <c r="O336" s="103"/>
      <c r="P336" s="140">
        <v>1543</v>
      </c>
      <c r="Q336" s="141" t="s">
        <v>148</v>
      </c>
      <c r="R336" s="141">
        <v>52</v>
      </c>
      <c r="S336" s="150" t="s">
        <v>290</v>
      </c>
      <c r="T336" s="142" t="s">
        <v>148</v>
      </c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103"/>
      <c r="AY336" s="103"/>
      <c r="AZ336" s="103"/>
      <c r="BA336" s="103"/>
      <c r="BB336" s="42"/>
      <c r="BC336" s="152"/>
      <c r="BD336" s="152"/>
      <c r="BE336" s="152"/>
    </row>
    <row r="337" spans="1:57" ht="25.5">
      <c r="A337" s="282" t="s">
        <v>668</v>
      </c>
      <c r="B337" s="507" t="s">
        <v>148</v>
      </c>
      <c r="C337" s="507"/>
      <c r="D337" s="507" t="s">
        <v>148</v>
      </c>
      <c r="E337" s="507"/>
      <c r="F337" s="507" t="s">
        <v>148</v>
      </c>
      <c r="G337" s="507"/>
      <c r="H337" s="507" t="s">
        <v>148</v>
      </c>
      <c r="I337" s="507"/>
      <c r="J337" s="507" t="s">
        <v>148</v>
      </c>
      <c r="K337" s="507"/>
      <c r="L337" s="507">
        <v>53</v>
      </c>
      <c r="M337" s="507"/>
      <c r="N337" s="142">
        <v>53</v>
      </c>
      <c r="O337" s="103"/>
      <c r="P337" s="140">
        <v>1577</v>
      </c>
      <c r="Q337" s="141" t="s">
        <v>148</v>
      </c>
      <c r="R337" s="141">
        <v>53</v>
      </c>
      <c r="S337" s="150" t="s">
        <v>290</v>
      </c>
      <c r="T337" s="142" t="s">
        <v>148</v>
      </c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103"/>
      <c r="AY337" s="103"/>
      <c r="AZ337" s="103"/>
      <c r="BA337" s="103"/>
      <c r="BB337" s="42"/>
      <c r="BC337" s="152"/>
      <c r="BD337" s="152"/>
      <c r="BE337" s="152"/>
    </row>
    <row r="338" spans="1:57" ht="25.5">
      <c r="A338" s="282" t="s">
        <v>669</v>
      </c>
      <c r="B338" s="507" t="s">
        <v>148</v>
      </c>
      <c r="C338" s="507"/>
      <c r="D338" s="507" t="s">
        <v>148</v>
      </c>
      <c r="E338" s="507"/>
      <c r="F338" s="507" t="s">
        <v>148</v>
      </c>
      <c r="G338" s="507"/>
      <c r="H338" s="507" t="s">
        <v>148</v>
      </c>
      <c r="I338" s="507"/>
      <c r="J338" s="507" t="s">
        <v>148</v>
      </c>
      <c r="K338" s="507"/>
      <c r="L338" s="507">
        <v>59</v>
      </c>
      <c r="M338" s="507"/>
      <c r="N338" s="142">
        <v>59</v>
      </c>
      <c r="O338" s="103"/>
      <c r="P338" s="140">
        <v>1616</v>
      </c>
      <c r="Q338" s="141" t="s">
        <v>148</v>
      </c>
      <c r="R338" s="141">
        <v>59</v>
      </c>
      <c r="S338" s="150" t="s">
        <v>273</v>
      </c>
      <c r="T338" s="142" t="s">
        <v>148</v>
      </c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103"/>
      <c r="AY338" s="103"/>
      <c r="AZ338" s="103"/>
      <c r="BA338" s="103"/>
      <c r="BB338" s="42"/>
      <c r="BC338" s="152"/>
      <c r="BD338" s="152"/>
      <c r="BE338" s="152"/>
    </row>
    <row r="339" spans="1:57" ht="25.5">
      <c r="A339" s="282" t="s">
        <v>670</v>
      </c>
      <c r="B339" s="507" t="s">
        <v>148</v>
      </c>
      <c r="C339" s="507"/>
      <c r="D339" s="507" t="s">
        <v>148</v>
      </c>
      <c r="E339" s="507"/>
      <c r="F339" s="507" t="s">
        <v>148</v>
      </c>
      <c r="G339" s="507"/>
      <c r="H339" s="507" t="s">
        <v>148</v>
      </c>
      <c r="I339" s="507"/>
      <c r="J339" s="507" t="s">
        <v>148</v>
      </c>
      <c r="K339" s="507"/>
      <c r="L339" s="507">
        <v>64</v>
      </c>
      <c r="M339" s="507"/>
      <c r="N339" s="142">
        <v>64</v>
      </c>
      <c r="O339" s="103"/>
      <c r="P339" s="140">
        <v>1374</v>
      </c>
      <c r="Q339" s="141" t="s">
        <v>148</v>
      </c>
      <c r="R339" s="141">
        <v>64</v>
      </c>
      <c r="S339" s="150" t="s">
        <v>302</v>
      </c>
      <c r="T339" s="142" t="s">
        <v>148</v>
      </c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103"/>
      <c r="AY339" s="103"/>
      <c r="AZ339" s="103"/>
      <c r="BA339" s="103"/>
      <c r="BB339" s="42"/>
      <c r="BC339" s="152"/>
      <c r="BD339" s="152"/>
      <c r="BE339" s="152"/>
    </row>
    <row r="340" spans="1:57" ht="25.5">
      <c r="A340" s="282" t="s">
        <v>671</v>
      </c>
      <c r="B340" s="507" t="s">
        <v>148</v>
      </c>
      <c r="C340" s="507"/>
      <c r="D340" s="507" t="s">
        <v>148</v>
      </c>
      <c r="E340" s="507"/>
      <c r="F340" s="507" t="s">
        <v>148</v>
      </c>
      <c r="G340" s="507"/>
      <c r="H340" s="507" t="s">
        <v>148</v>
      </c>
      <c r="I340" s="507"/>
      <c r="J340" s="507" t="s">
        <v>148</v>
      </c>
      <c r="K340" s="507"/>
      <c r="L340" s="507">
        <v>68</v>
      </c>
      <c r="M340" s="507"/>
      <c r="N340" s="142">
        <v>68</v>
      </c>
      <c r="O340" s="103"/>
      <c r="P340" s="140">
        <v>1282</v>
      </c>
      <c r="Q340" s="141" t="s">
        <v>148</v>
      </c>
      <c r="R340" s="141">
        <v>68</v>
      </c>
      <c r="S340" s="150" t="s">
        <v>238</v>
      </c>
      <c r="T340" s="142" t="s">
        <v>148</v>
      </c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103"/>
      <c r="AY340" s="103"/>
      <c r="AZ340" s="103"/>
      <c r="BA340" s="103"/>
      <c r="BB340" s="42"/>
      <c r="BC340" s="152"/>
      <c r="BD340" s="152"/>
      <c r="BE340" s="152"/>
    </row>
    <row r="341" spans="1:57" ht="25.5">
      <c r="A341" s="282" t="s">
        <v>672</v>
      </c>
      <c r="B341" s="507" t="s">
        <v>148</v>
      </c>
      <c r="C341" s="507"/>
      <c r="D341" s="507" t="s">
        <v>148</v>
      </c>
      <c r="E341" s="507"/>
      <c r="F341" s="507" t="s">
        <v>148</v>
      </c>
      <c r="G341" s="507"/>
      <c r="H341" s="507" t="s">
        <v>148</v>
      </c>
      <c r="I341" s="507"/>
      <c r="J341" s="507" t="s">
        <v>148</v>
      </c>
      <c r="K341" s="507"/>
      <c r="L341" s="507">
        <v>68</v>
      </c>
      <c r="M341" s="507"/>
      <c r="N341" s="142">
        <v>68</v>
      </c>
      <c r="O341" s="103"/>
      <c r="P341" s="140">
        <v>1381</v>
      </c>
      <c r="Q341" s="141" t="s">
        <v>148</v>
      </c>
      <c r="R341" s="141">
        <v>68</v>
      </c>
      <c r="S341" s="150" t="s">
        <v>230</v>
      </c>
      <c r="T341" s="142" t="s">
        <v>148</v>
      </c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103"/>
      <c r="AY341" s="103"/>
      <c r="AZ341" s="103"/>
      <c r="BA341" s="103"/>
      <c r="BB341" s="42"/>
      <c r="BC341" s="152"/>
      <c r="BD341" s="152"/>
      <c r="BE341" s="152"/>
    </row>
    <row r="342" spans="1:57" ht="25.5">
      <c r="A342" s="282" t="s">
        <v>673</v>
      </c>
      <c r="B342" s="507" t="s">
        <v>148</v>
      </c>
      <c r="C342" s="507"/>
      <c r="D342" s="507" t="s">
        <v>148</v>
      </c>
      <c r="E342" s="507"/>
      <c r="F342" s="507" t="s">
        <v>148</v>
      </c>
      <c r="G342" s="507"/>
      <c r="H342" s="507" t="s">
        <v>148</v>
      </c>
      <c r="I342" s="507"/>
      <c r="J342" s="507" t="s">
        <v>148</v>
      </c>
      <c r="K342" s="507"/>
      <c r="L342" s="507">
        <v>71</v>
      </c>
      <c r="M342" s="507"/>
      <c r="N342" s="142">
        <v>71</v>
      </c>
      <c r="O342" s="103"/>
      <c r="P342" s="140">
        <v>1381</v>
      </c>
      <c r="Q342" s="141" t="s">
        <v>148</v>
      </c>
      <c r="R342" s="141">
        <v>71</v>
      </c>
      <c r="S342" s="150" t="s">
        <v>266</v>
      </c>
      <c r="T342" s="142" t="s">
        <v>148</v>
      </c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103"/>
      <c r="AY342" s="103"/>
      <c r="AZ342" s="103"/>
      <c r="BA342" s="103"/>
      <c r="BB342" s="42"/>
      <c r="BC342" s="152"/>
      <c r="BD342" s="152"/>
      <c r="BE342" s="152"/>
    </row>
    <row r="343" spans="1:57" ht="25.5">
      <c r="A343" s="282" t="s">
        <v>674</v>
      </c>
      <c r="B343" s="507" t="s">
        <v>148</v>
      </c>
      <c r="C343" s="507"/>
      <c r="D343" s="507" t="s">
        <v>148</v>
      </c>
      <c r="E343" s="507"/>
      <c r="F343" s="507" t="s">
        <v>148</v>
      </c>
      <c r="G343" s="507"/>
      <c r="H343" s="507" t="s">
        <v>148</v>
      </c>
      <c r="I343" s="507"/>
      <c r="J343" s="507" t="s">
        <v>148</v>
      </c>
      <c r="K343" s="507"/>
      <c r="L343" s="507" t="s">
        <v>148</v>
      </c>
      <c r="M343" s="507"/>
      <c r="N343" s="142" t="s">
        <v>148</v>
      </c>
      <c r="O343" s="103"/>
      <c r="P343" s="140">
        <v>1381</v>
      </c>
      <c r="Q343" s="141" t="s">
        <v>148</v>
      </c>
      <c r="R343" s="141" t="s">
        <v>148</v>
      </c>
      <c r="S343" s="150" t="s">
        <v>148</v>
      </c>
      <c r="T343" s="142" t="s">
        <v>148</v>
      </c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103"/>
      <c r="AY343" s="103"/>
      <c r="AZ343" s="103"/>
      <c r="BA343" s="103"/>
      <c r="BB343" s="42"/>
      <c r="BC343" s="152"/>
      <c r="BD343" s="152"/>
      <c r="BE343" s="152"/>
    </row>
    <row r="344" spans="1:57" ht="25.5">
      <c r="A344" s="282" t="s">
        <v>675</v>
      </c>
      <c r="B344" s="507" t="s">
        <v>148</v>
      </c>
      <c r="C344" s="507"/>
      <c r="D344" s="507" t="s">
        <v>148</v>
      </c>
      <c r="E344" s="507"/>
      <c r="F344" s="507" t="s">
        <v>148</v>
      </c>
      <c r="G344" s="507"/>
      <c r="H344" s="507" t="s">
        <v>148</v>
      </c>
      <c r="I344" s="507"/>
      <c r="J344" s="507" t="s">
        <v>148</v>
      </c>
      <c r="K344" s="507"/>
      <c r="L344" s="507" t="s">
        <v>148</v>
      </c>
      <c r="M344" s="507"/>
      <c r="N344" s="142" t="s">
        <v>148</v>
      </c>
      <c r="O344" s="103"/>
      <c r="P344" s="140">
        <v>1471</v>
      </c>
      <c r="Q344" s="141" t="s">
        <v>148</v>
      </c>
      <c r="R344" s="141" t="s">
        <v>148</v>
      </c>
      <c r="S344" s="150" t="s">
        <v>148</v>
      </c>
      <c r="T344" s="142" t="s">
        <v>148</v>
      </c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103"/>
      <c r="AY344" s="103"/>
      <c r="AZ344" s="103"/>
      <c r="BA344" s="103"/>
      <c r="BB344" s="42"/>
      <c r="BC344" s="152"/>
      <c r="BD344" s="152"/>
      <c r="BE344" s="152"/>
    </row>
    <row r="345" spans="1:57" ht="25.5">
      <c r="A345" s="282" t="s">
        <v>676</v>
      </c>
      <c r="B345" s="507" t="s">
        <v>148</v>
      </c>
      <c r="C345" s="507"/>
      <c r="D345" s="507" t="s">
        <v>148</v>
      </c>
      <c r="E345" s="507"/>
      <c r="F345" s="507" t="s">
        <v>148</v>
      </c>
      <c r="G345" s="507"/>
      <c r="H345" s="507" t="s">
        <v>148</v>
      </c>
      <c r="I345" s="507"/>
      <c r="J345" s="507" t="s">
        <v>148</v>
      </c>
      <c r="K345" s="507"/>
      <c r="L345" s="507" t="s">
        <v>148</v>
      </c>
      <c r="M345" s="507"/>
      <c r="N345" s="142" t="s">
        <v>148</v>
      </c>
      <c r="O345" s="103"/>
      <c r="P345" s="140">
        <v>1533</v>
      </c>
      <c r="Q345" s="141" t="s">
        <v>148</v>
      </c>
      <c r="R345" s="141" t="s">
        <v>148</v>
      </c>
      <c r="S345" s="150" t="s">
        <v>148</v>
      </c>
      <c r="T345" s="142" t="s">
        <v>148</v>
      </c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103"/>
      <c r="AY345" s="103"/>
      <c r="AZ345" s="103"/>
      <c r="BA345" s="103"/>
      <c r="BB345" s="42"/>
      <c r="BC345" s="152"/>
      <c r="BD345" s="152"/>
      <c r="BE345" s="152"/>
    </row>
    <row r="346" spans="1:57" ht="25.5">
      <c r="A346" s="282" t="s">
        <v>677</v>
      </c>
      <c r="B346" s="507" t="s">
        <v>148</v>
      </c>
      <c r="C346" s="507"/>
      <c r="D346" s="507" t="s">
        <v>148</v>
      </c>
      <c r="E346" s="507"/>
      <c r="F346" s="507" t="s">
        <v>148</v>
      </c>
      <c r="G346" s="507"/>
      <c r="H346" s="507" t="s">
        <v>148</v>
      </c>
      <c r="I346" s="507"/>
      <c r="J346" s="507" t="s">
        <v>148</v>
      </c>
      <c r="K346" s="507"/>
      <c r="L346" s="507" t="s">
        <v>148</v>
      </c>
      <c r="M346" s="507"/>
      <c r="N346" s="142" t="s">
        <v>148</v>
      </c>
      <c r="O346" s="103"/>
      <c r="P346" s="140">
        <v>1541</v>
      </c>
      <c r="Q346" s="141" t="s">
        <v>148</v>
      </c>
      <c r="R346" s="141" t="s">
        <v>148</v>
      </c>
      <c r="S346" s="150" t="s">
        <v>148</v>
      </c>
      <c r="T346" s="142" t="s">
        <v>148</v>
      </c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103"/>
      <c r="AY346" s="103"/>
      <c r="AZ346" s="103"/>
      <c r="BA346" s="103"/>
      <c r="BB346" s="42"/>
      <c r="BC346" s="152"/>
      <c r="BD346" s="152"/>
      <c r="BE346" s="152"/>
    </row>
    <row r="347" spans="1:57" ht="25.5">
      <c r="A347" s="282" t="s">
        <v>678</v>
      </c>
      <c r="B347" s="507" t="s">
        <v>148</v>
      </c>
      <c r="C347" s="507"/>
      <c r="D347" s="507" t="s">
        <v>148</v>
      </c>
      <c r="E347" s="507"/>
      <c r="F347" s="507" t="s">
        <v>148</v>
      </c>
      <c r="G347" s="507"/>
      <c r="H347" s="507" t="s">
        <v>148</v>
      </c>
      <c r="I347" s="507"/>
      <c r="J347" s="507" t="s">
        <v>148</v>
      </c>
      <c r="K347" s="507"/>
      <c r="L347" s="507">
        <v>69</v>
      </c>
      <c r="M347" s="507"/>
      <c r="N347" s="142">
        <v>69</v>
      </c>
      <c r="O347" s="103"/>
      <c r="P347" s="140">
        <v>1400</v>
      </c>
      <c r="Q347" s="141" t="s">
        <v>148</v>
      </c>
      <c r="R347" s="141">
        <v>69</v>
      </c>
      <c r="S347" s="150" t="s">
        <v>230</v>
      </c>
      <c r="T347" s="142" t="s">
        <v>148</v>
      </c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103"/>
      <c r="AY347" s="103"/>
      <c r="AZ347" s="103"/>
      <c r="BA347" s="103"/>
      <c r="BB347" s="42"/>
      <c r="BC347" s="152"/>
      <c r="BD347" s="152"/>
      <c r="BE347" s="152"/>
    </row>
    <row r="348" spans="1:57" ht="25.5">
      <c r="A348" s="282" t="s">
        <v>679</v>
      </c>
      <c r="B348" s="507" t="s">
        <v>148</v>
      </c>
      <c r="C348" s="507"/>
      <c r="D348" s="507" t="s">
        <v>148</v>
      </c>
      <c r="E348" s="507"/>
      <c r="F348" s="507" t="s">
        <v>148</v>
      </c>
      <c r="G348" s="507"/>
      <c r="H348" s="507" t="s">
        <v>148</v>
      </c>
      <c r="I348" s="507"/>
      <c r="J348" s="507" t="s">
        <v>148</v>
      </c>
      <c r="K348" s="507"/>
      <c r="L348" s="507">
        <v>70</v>
      </c>
      <c r="M348" s="507"/>
      <c r="N348" s="142">
        <v>70</v>
      </c>
      <c r="O348" s="103"/>
      <c r="P348" s="140">
        <v>1400</v>
      </c>
      <c r="Q348" s="141" t="s">
        <v>148</v>
      </c>
      <c r="R348" s="141">
        <v>70</v>
      </c>
      <c r="S348" s="150" t="s">
        <v>230</v>
      </c>
      <c r="T348" s="142" t="s">
        <v>148</v>
      </c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103"/>
      <c r="AY348" s="103"/>
      <c r="AZ348" s="103"/>
      <c r="BA348" s="103"/>
      <c r="BB348" s="42"/>
      <c r="BC348" s="152"/>
      <c r="BD348" s="152"/>
      <c r="BE348" s="152"/>
    </row>
    <row r="349" spans="1:57" ht="25.5">
      <c r="A349" s="282" t="s">
        <v>680</v>
      </c>
      <c r="B349" s="507" t="s">
        <v>148</v>
      </c>
      <c r="C349" s="507"/>
      <c r="D349" s="507" t="s">
        <v>148</v>
      </c>
      <c r="E349" s="507"/>
      <c r="F349" s="507" t="s">
        <v>148</v>
      </c>
      <c r="G349" s="507"/>
      <c r="H349" s="507" t="s">
        <v>148</v>
      </c>
      <c r="I349" s="507"/>
      <c r="J349" s="507" t="s">
        <v>148</v>
      </c>
      <c r="K349" s="507"/>
      <c r="L349" s="507">
        <v>67</v>
      </c>
      <c r="M349" s="507"/>
      <c r="N349" s="142">
        <v>67</v>
      </c>
      <c r="O349" s="103"/>
      <c r="P349" s="140">
        <v>1426</v>
      </c>
      <c r="Q349" s="141" t="s">
        <v>148</v>
      </c>
      <c r="R349" s="141">
        <v>67</v>
      </c>
      <c r="S349" s="150" t="s">
        <v>302</v>
      </c>
      <c r="T349" s="142" t="s">
        <v>148</v>
      </c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103"/>
      <c r="AY349" s="103"/>
      <c r="AZ349" s="103"/>
      <c r="BA349" s="103"/>
      <c r="BB349" s="42"/>
      <c r="BC349" s="152"/>
      <c r="BD349" s="152"/>
      <c r="BE349" s="152"/>
    </row>
    <row r="350" spans="1:57" ht="25.5">
      <c r="A350" s="282" t="s">
        <v>681</v>
      </c>
      <c r="B350" s="507" t="s">
        <v>148</v>
      </c>
      <c r="C350" s="507"/>
      <c r="D350" s="507" t="s">
        <v>148</v>
      </c>
      <c r="E350" s="507"/>
      <c r="F350" s="507" t="s">
        <v>148</v>
      </c>
      <c r="G350" s="507"/>
      <c r="H350" s="507" t="s">
        <v>148</v>
      </c>
      <c r="I350" s="507"/>
      <c r="J350" s="507" t="s">
        <v>148</v>
      </c>
      <c r="K350" s="507"/>
      <c r="L350" s="507">
        <v>70</v>
      </c>
      <c r="M350" s="507"/>
      <c r="N350" s="142">
        <v>70</v>
      </c>
      <c r="O350" s="103"/>
      <c r="P350" s="140">
        <v>1760</v>
      </c>
      <c r="Q350" s="141" t="s">
        <v>148</v>
      </c>
      <c r="R350" s="141">
        <v>70</v>
      </c>
      <c r="S350" s="150" t="s">
        <v>217</v>
      </c>
      <c r="T350" s="142" t="s">
        <v>148</v>
      </c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103"/>
      <c r="AY350" s="103"/>
      <c r="AZ350" s="103"/>
      <c r="BA350" s="103"/>
      <c r="BB350" s="42"/>
      <c r="BC350" s="152"/>
      <c r="BD350" s="152"/>
      <c r="BE350" s="152"/>
    </row>
    <row r="351" spans="1:57" ht="21">
      <c r="A351" s="126" t="s">
        <v>303</v>
      </c>
      <c r="B351" s="140">
        <v>0</v>
      </c>
      <c r="C351" s="141">
        <v>16</v>
      </c>
      <c r="D351" s="141">
        <v>0</v>
      </c>
      <c r="E351" s="141">
        <v>15</v>
      </c>
      <c r="F351" s="141">
        <v>2</v>
      </c>
      <c r="G351" s="141">
        <v>25</v>
      </c>
      <c r="H351" s="141">
        <v>2</v>
      </c>
      <c r="I351" s="141">
        <v>12</v>
      </c>
      <c r="J351" s="141">
        <v>0</v>
      </c>
      <c r="K351" s="141">
        <v>0</v>
      </c>
      <c r="L351" s="141">
        <v>4</v>
      </c>
      <c r="M351" s="141">
        <v>68</v>
      </c>
      <c r="N351" s="142">
        <v>72</v>
      </c>
      <c r="O351" s="103"/>
      <c r="P351" s="140">
        <v>1584</v>
      </c>
      <c r="Q351" s="141">
        <v>2307</v>
      </c>
      <c r="R351" s="141">
        <v>72</v>
      </c>
      <c r="S351" s="150" t="s">
        <v>196</v>
      </c>
      <c r="T351" s="151" t="s">
        <v>305</v>
      </c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103"/>
      <c r="AY351" s="103"/>
      <c r="AZ351" s="103"/>
      <c r="BA351" s="103"/>
      <c r="BB351" s="42"/>
      <c r="BC351" s="152"/>
      <c r="BD351" s="152"/>
      <c r="BE351" s="152"/>
    </row>
    <row r="352" spans="1:57" ht="25.5">
      <c r="A352" s="126" t="s">
        <v>198</v>
      </c>
      <c r="B352" s="140">
        <v>0</v>
      </c>
      <c r="C352" s="141">
        <v>15</v>
      </c>
      <c r="D352" s="141">
        <v>0</v>
      </c>
      <c r="E352" s="141">
        <v>15</v>
      </c>
      <c r="F352" s="141">
        <v>1</v>
      </c>
      <c r="G352" s="141">
        <v>30</v>
      </c>
      <c r="H352" s="141">
        <v>2</v>
      </c>
      <c r="I352" s="141">
        <v>14</v>
      </c>
      <c r="J352" s="141">
        <v>0</v>
      </c>
      <c r="K352" s="141">
        <v>0</v>
      </c>
      <c r="L352" s="141">
        <v>3</v>
      </c>
      <c r="M352" s="141">
        <v>74</v>
      </c>
      <c r="N352" s="142">
        <v>77</v>
      </c>
      <c r="O352" s="103"/>
      <c r="P352" s="140">
        <v>1596</v>
      </c>
      <c r="Q352" s="141">
        <v>3443</v>
      </c>
      <c r="R352" s="141">
        <v>77</v>
      </c>
      <c r="S352" s="150" t="s">
        <v>302</v>
      </c>
      <c r="T352" s="151" t="s">
        <v>214</v>
      </c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103"/>
      <c r="AY352" s="103"/>
      <c r="AZ352" s="103"/>
      <c r="BA352" s="103"/>
      <c r="BB352" s="42"/>
      <c r="BC352" s="152"/>
      <c r="BD352" s="152"/>
      <c r="BE352" s="152"/>
    </row>
    <row r="353" spans="1:57" ht="25.5">
      <c r="A353" s="126" t="s">
        <v>201</v>
      </c>
      <c r="B353" s="140">
        <v>0</v>
      </c>
      <c r="C353" s="141">
        <v>15</v>
      </c>
      <c r="D353" s="141">
        <v>0</v>
      </c>
      <c r="E353" s="141">
        <v>15</v>
      </c>
      <c r="F353" s="141">
        <v>3</v>
      </c>
      <c r="G353" s="141">
        <v>47</v>
      </c>
      <c r="H353" s="141">
        <v>1</v>
      </c>
      <c r="I353" s="141">
        <v>6</v>
      </c>
      <c r="J353" s="141">
        <v>0</v>
      </c>
      <c r="K353" s="141">
        <v>0</v>
      </c>
      <c r="L353" s="141">
        <v>4</v>
      </c>
      <c r="M353" s="141">
        <v>83</v>
      </c>
      <c r="N353" s="142">
        <v>87</v>
      </c>
      <c r="O353" s="42"/>
      <c r="P353" s="140">
        <v>1691</v>
      </c>
      <c r="Q353" s="141">
        <v>3909</v>
      </c>
      <c r="R353" s="141">
        <v>87</v>
      </c>
      <c r="S353" s="150" t="s">
        <v>266</v>
      </c>
      <c r="T353" s="151" t="s">
        <v>214</v>
      </c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42"/>
      <c r="AY353" s="42"/>
      <c r="AZ353" s="42"/>
      <c r="BA353" s="42"/>
      <c r="BB353" s="42"/>
      <c r="BC353" s="157"/>
      <c r="BD353" s="157"/>
      <c r="BE353" s="157"/>
    </row>
    <row r="354" spans="1:57" ht="25.5">
      <c r="A354" s="126" t="s">
        <v>204</v>
      </c>
      <c r="B354" s="140">
        <v>0</v>
      </c>
      <c r="C354" s="141">
        <v>12</v>
      </c>
      <c r="D354" s="141">
        <v>0</v>
      </c>
      <c r="E354" s="141">
        <v>17</v>
      </c>
      <c r="F354" s="141">
        <v>3</v>
      </c>
      <c r="G354" s="141">
        <v>48</v>
      </c>
      <c r="H354" s="141">
        <v>1</v>
      </c>
      <c r="I354" s="141">
        <v>2</v>
      </c>
      <c r="J354" s="141">
        <v>0</v>
      </c>
      <c r="K354" s="141">
        <v>0</v>
      </c>
      <c r="L354" s="141">
        <v>4</v>
      </c>
      <c r="M354" s="141">
        <v>79</v>
      </c>
      <c r="N354" s="142">
        <v>83</v>
      </c>
      <c r="O354" s="24"/>
      <c r="P354" s="140">
        <v>1790</v>
      </c>
      <c r="Q354" s="141">
        <v>4080</v>
      </c>
      <c r="R354" s="141">
        <v>83</v>
      </c>
      <c r="S354" s="150" t="s">
        <v>196</v>
      </c>
      <c r="T354" s="151" t="s">
        <v>314</v>
      </c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42"/>
      <c r="AY354" s="42"/>
      <c r="AZ354" s="42"/>
      <c r="BA354" s="42"/>
      <c r="BB354" s="42"/>
      <c r="BC354" s="157"/>
      <c r="BD354" s="157"/>
      <c r="BE354" s="157"/>
    </row>
    <row r="355" spans="1:57" ht="25.5">
      <c r="A355" s="126" t="s">
        <v>208</v>
      </c>
      <c r="B355" s="140">
        <v>0</v>
      </c>
      <c r="C355" s="141">
        <v>10</v>
      </c>
      <c r="D355" s="141">
        <v>0</v>
      </c>
      <c r="E355" s="141">
        <v>17</v>
      </c>
      <c r="F355" s="141">
        <v>5</v>
      </c>
      <c r="G355" s="141">
        <v>56</v>
      </c>
      <c r="H355" s="141">
        <v>1</v>
      </c>
      <c r="I355" s="141">
        <v>3</v>
      </c>
      <c r="J355" s="141">
        <v>0</v>
      </c>
      <c r="K355" s="141">
        <v>0</v>
      </c>
      <c r="L355" s="141">
        <v>6</v>
      </c>
      <c r="M355" s="141">
        <v>86</v>
      </c>
      <c r="N355" s="142">
        <v>92</v>
      </c>
      <c r="O355" s="23"/>
      <c r="P355" s="140">
        <v>2099</v>
      </c>
      <c r="Q355" s="141">
        <v>4866</v>
      </c>
      <c r="R355" s="141">
        <v>92</v>
      </c>
      <c r="S355" s="150" t="s">
        <v>206</v>
      </c>
      <c r="T355" s="151" t="s">
        <v>311</v>
      </c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103"/>
      <c r="AY355" s="103"/>
      <c r="AZ355" s="103"/>
      <c r="BA355" s="103"/>
      <c r="BB355" s="42"/>
      <c r="BC355" s="152"/>
      <c r="BD355" s="152"/>
      <c r="BE355" s="152"/>
    </row>
    <row r="356" spans="1:57" ht="25.5">
      <c r="A356" s="126" t="s">
        <v>212</v>
      </c>
      <c r="B356" s="140">
        <v>0</v>
      </c>
      <c r="C356" s="141">
        <v>13</v>
      </c>
      <c r="D356" s="141">
        <v>0</v>
      </c>
      <c r="E356" s="141">
        <v>15</v>
      </c>
      <c r="F356" s="141">
        <v>6</v>
      </c>
      <c r="G356" s="141">
        <v>63</v>
      </c>
      <c r="H356" s="141">
        <v>1</v>
      </c>
      <c r="I356" s="141">
        <v>1</v>
      </c>
      <c r="J356" s="141">
        <v>0</v>
      </c>
      <c r="K356" s="141">
        <v>0</v>
      </c>
      <c r="L356" s="141">
        <v>7</v>
      </c>
      <c r="M356" s="141">
        <v>92</v>
      </c>
      <c r="N356" s="142">
        <v>99</v>
      </c>
      <c r="O356" s="23"/>
      <c r="P356" s="140">
        <v>2195</v>
      </c>
      <c r="Q356" s="141">
        <v>5083</v>
      </c>
      <c r="R356" s="141">
        <v>99</v>
      </c>
      <c r="S356" s="150" t="s">
        <v>196</v>
      </c>
      <c r="T356" s="151" t="s">
        <v>307</v>
      </c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103"/>
      <c r="AY356" s="103"/>
      <c r="AZ356" s="103"/>
      <c r="BA356" s="103"/>
      <c r="BB356" s="42"/>
      <c r="BC356" s="152"/>
      <c r="BD356" s="152"/>
      <c r="BE356" s="152"/>
    </row>
    <row r="357" spans="1:57" ht="25.5">
      <c r="A357" s="126" t="s">
        <v>215</v>
      </c>
      <c r="B357" s="140">
        <v>0</v>
      </c>
      <c r="C357" s="141">
        <v>15</v>
      </c>
      <c r="D357" s="141">
        <v>0</v>
      </c>
      <c r="E357" s="141">
        <v>16</v>
      </c>
      <c r="F357" s="141">
        <v>8</v>
      </c>
      <c r="G357" s="141">
        <v>58</v>
      </c>
      <c r="H357" s="141">
        <v>1</v>
      </c>
      <c r="I357" s="141">
        <v>1</v>
      </c>
      <c r="J357" s="141">
        <v>0</v>
      </c>
      <c r="K357" s="141">
        <v>0</v>
      </c>
      <c r="L357" s="141">
        <v>9</v>
      </c>
      <c r="M357" s="141">
        <v>90</v>
      </c>
      <c r="N357" s="142">
        <v>99</v>
      </c>
      <c r="O357" s="23"/>
      <c r="P357" s="140">
        <v>2275</v>
      </c>
      <c r="Q357" s="141">
        <v>5456</v>
      </c>
      <c r="R357" s="141">
        <v>99</v>
      </c>
      <c r="S357" s="150" t="s">
        <v>206</v>
      </c>
      <c r="T357" s="151" t="s">
        <v>336</v>
      </c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103"/>
      <c r="AY357" s="103"/>
      <c r="AZ357" s="103"/>
      <c r="BA357" s="103"/>
      <c r="BB357" s="42"/>
      <c r="BC357" s="152"/>
      <c r="BD357" s="152"/>
      <c r="BE357" s="152"/>
    </row>
    <row r="358" spans="1:57" ht="25.5">
      <c r="A358" s="126" t="s">
        <v>219</v>
      </c>
      <c r="B358" s="140">
        <v>0</v>
      </c>
      <c r="C358" s="141">
        <v>14</v>
      </c>
      <c r="D358" s="141">
        <v>1</v>
      </c>
      <c r="E358" s="141">
        <v>18</v>
      </c>
      <c r="F358" s="141">
        <v>5</v>
      </c>
      <c r="G358" s="141">
        <v>60</v>
      </c>
      <c r="H358" s="141">
        <v>1</v>
      </c>
      <c r="I358" s="141">
        <v>2</v>
      </c>
      <c r="J358" s="141">
        <v>0</v>
      </c>
      <c r="K358" s="141">
        <v>0</v>
      </c>
      <c r="L358" s="141">
        <v>7</v>
      </c>
      <c r="M358" s="141">
        <v>94</v>
      </c>
      <c r="N358" s="142">
        <v>101</v>
      </c>
      <c r="P358" s="140">
        <v>2482</v>
      </c>
      <c r="Q358" s="141">
        <v>4244</v>
      </c>
      <c r="R358" s="141">
        <v>101</v>
      </c>
      <c r="S358" s="150" t="s">
        <v>217</v>
      </c>
      <c r="T358" s="151" t="s">
        <v>306</v>
      </c>
      <c r="BA358" s="92"/>
    </row>
    <row r="359" spans="1:57" ht="25.5">
      <c r="A359" s="126" t="s">
        <v>221</v>
      </c>
      <c r="B359" s="140">
        <v>0</v>
      </c>
      <c r="C359" s="141">
        <v>13</v>
      </c>
      <c r="D359" s="141">
        <v>3</v>
      </c>
      <c r="E359" s="141">
        <v>25</v>
      </c>
      <c r="F359" s="141">
        <v>8</v>
      </c>
      <c r="G359" s="141">
        <v>59</v>
      </c>
      <c r="H359" s="141">
        <v>1</v>
      </c>
      <c r="I359" s="141">
        <v>1</v>
      </c>
      <c r="J359" s="141">
        <v>0</v>
      </c>
      <c r="K359" s="141">
        <v>0</v>
      </c>
      <c r="L359" s="141">
        <v>12</v>
      </c>
      <c r="M359" s="141">
        <v>98</v>
      </c>
      <c r="N359" s="142">
        <v>110</v>
      </c>
      <c r="P359" s="140">
        <v>2500</v>
      </c>
      <c r="Q359" s="141">
        <v>4338</v>
      </c>
      <c r="R359" s="141">
        <v>110</v>
      </c>
      <c r="S359" s="150" t="s">
        <v>337</v>
      </c>
      <c r="T359" s="151" t="s">
        <v>322</v>
      </c>
    </row>
    <row r="360" spans="1:57" ht="25.5">
      <c r="A360" s="126" t="s">
        <v>225</v>
      </c>
      <c r="B360" s="140">
        <v>0</v>
      </c>
      <c r="C360" s="141">
        <v>17</v>
      </c>
      <c r="D360" s="141">
        <v>3</v>
      </c>
      <c r="E360" s="141">
        <v>32</v>
      </c>
      <c r="F360" s="141">
        <v>7</v>
      </c>
      <c r="G360" s="141">
        <v>38</v>
      </c>
      <c r="H360" s="141">
        <v>0</v>
      </c>
      <c r="I360" s="141">
        <v>0</v>
      </c>
      <c r="J360" s="141">
        <v>0</v>
      </c>
      <c r="K360" s="141">
        <v>0</v>
      </c>
      <c r="L360" s="141">
        <v>10</v>
      </c>
      <c r="M360" s="141">
        <v>87</v>
      </c>
      <c r="N360" s="142">
        <v>97</v>
      </c>
      <c r="P360" s="140">
        <v>1759</v>
      </c>
      <c r="Q360" s="141">
        <v>6906</v>
      </c>
      <c r="R360" s="141">
        <v>97</v>
      </c>
      <c r="S360" s="150" t="s">
        <v>238</v>
      </c>
      <c r="T360" s="151" t="s">
        <v>338</v>
      </c>
    </row>
    <row r="361" spans="1:57" ht="25.5">
      <c r="A361" s="126" t="s">
        <v>228</v>
      </c>
      <c r="B361" s="140">
        <v>0</v>
      </c>
      <c r="C361" s="141">
        <v>19</v>
      </c>
      <c r="D361" s="141">
        <v>3</v>
      </c>
      <c r="E361" s="141">
        <v>38</v>
      </c>
      <c r="F361" s="141">
        <v>8</v>
      </c>
      <c r="G361" s="141">
        <v>35</v>
      </c>
      <c r="H361" s="141">
        <v>0</v>
      </c>
      <c r="I361" s="141">
        <v>0</v>
      </c>
      <c r="J361" s="141">
        <v>0</v>
      </c>
      <c r="K361" s="141">
        <v>0</v>
      </c>
      <c r="L361" s="141">
        <v>11</v>
      </c>
      <c r="M361" s="141">
        <v>92</v>
      </c>
      <c r="N361" s="142">
        <v>103</v>
      </c>
      <c r="P361" s="140">
        <v>1762</v>
      </c>
      <c r="Q361" s="141">
        <v>7128</v>
      </c>
      <c r="R361" s="141">
        <v>103</v>
      </c>
      <c r="S361" s="150" t="s">
        <v>261</v>
      </c>
      <c r="T361" s="151" t="s">
        <v>297</v>
      </c>
    </row>
    <row r="362" spans="1:57" ht="25.5">
      <c r="A362" s="126" t="s">
        <v>232</v>
      </c>
      <c r="B362" s="140">
        <v>0</v>
      </c>
      <c r="C362" s="141">
        <v>18</v>
      </c>
      <c r="D362" s="141">
        <v>5</v>
      </c>
      <c r="E362" s="141">
        <v>34</v>
      </c>
      <c r="F362" s="141">
        <v>8</v>
      </c>
      <c r="G362" s="141">
        <v>35</v>
      </c>
      <c r="H362" s="141">
        <v>0</v>
      </c>
      <c r="I362" s="141">
        <v>0</v>
      </c>
      <c r="J362" s="141">
        <v>0</v>
      </c>
      <c r="K362" s="141">
        <v>0</v>
      </c>
      <c r="L362" s="141">
        <v>13</v>
      </c>
      <c r="M362" s="141">
        <v>87</v>
      </c>
      <c r="N362" s="142">
        <v>100</v>
      </c>
      <c r="P362" s="140">
        <v>2104</v>
      </c>
      <c r="Q362" s="141">
        <v>9284</v>
      </c>
      <c r="R362" s="141">
        <v>100</v>
      </c>
      <c r="S362" s="150" t="s">
        <v>302</v>
      </c>
      <c r="T362" s="151" t="s">
        <v>339</v>
      </c>
    </row>
    <row r="363" spans="1:57" ht="25.5">
      <c r="A363" s="126" t="s">
        <v>235</v>
      </c>
      <c r="B363" s="140">
        <v>1</v>
      </c>
      <c r="C363" s="141">
        <v>25</v>
      </c>
      <c r="D363" s="141">
        <v>3</v>
      </c>
      <c r="E363" s="141">
        <v>38</v>
      </c>
      <c r="F363" s="141">
        <v>16</v>
      </c>
      <c r="G363" s="141">
        <v>26</v>
      </c>
      <c r="H363" s="141">
        <v>0</v>
      </c>
      <c r="I363" s="141">
        <v>0</v>
      </c>
      <c r="J363" s="141">
        <v>0</v>
      </c>
      <c r="K363" s="141">
        <v>0</v>
      </c>
      <c r="L363" s="141">
        <v>20</v>
      </c>
      <c r="M363" s="141">
        <v>89</v>
      </c>
      <c r="N363" s="142">
        <v>109</v>
      </c>
      <c r="P363" s="140">
        <v>1730</v>
      </c>
      <c r="Q363" s="141">
        <v>8509</v>
      </c>
      <c r="R363" s="141">
        <v>109</v>
      </c>
      <c r="S363" s="150" t="s">
        <v>319</v>
      </c>
      <c r="T363" s="151" t="s">
        <v>340</v>
      </c>
    </row>
    <row r="364" spans="1:57" ht="25.5">
      <c r="A364" s="126" t="s">
        <v>237</v>
      </c>
      <c r="B364" s="140">
        <v>1</v>
      </c>
      <c r="C364" s="141">
        <v>25</v>
      </c>
      <c r="D364" s="141">
        <v>10</v>
      </c>
      <c r="E364" s="141">
        <v>31</v>
      </c>
      <c r="F364" s="141">
        <v>16</v>
      </c>
      <c r="G364" s="141">
        <v>28</v>
      </c>
      <c r="H364" s="141">
        <v>0</v>
      </c>
      <c r="I364" s="141">
        <v>0</v>
      </c>
      <c r="J364" s="141">
        <v>0</v>
      </c>
      <c r="K364" s="141">
        <v>0</v>
      </c>
      <c r="L364" s="141">
        <v>27</v>
      </c>
      <c r="M364" s="141">
        <v>84</v>
      </c>
      <c r="N364" s="142">
        <v>111</v>
      </c>
      <c r="P364" s="140">
        <v>1643</v>
      </c>
      <c r="Q364" s="141">
        <v>7890</v>
      </c>
      <c r="R364" s="141">
        <v>111</v>
      </c>
      <c r="S364" s="150" t="s">
        <v>341</v>
      </c>
      <c r="T364" s="151" t="s">
        <v>338</v>
      </c>
    </row>
    <row r="365" spans="1:57" ht="25.5">
      <c r="A365" s="282" t="s">
        <v>240</v>
      </c>
      <c r="B365" s="140">
        <v>1</v>
      </c>
      <c r="C365" s="141">
        <v>24</v>
      </c>
      <c r="D365" s="141">
        <v>3</v>
      </c>
      <c r="E365" s="141">
        <v>42</v>
      </c>
      <c r="F365" s="141">
        <v>20</v>
      </c>
      <c r="G365" s="141">
        <v>23</v>
      </c>
      <c r="H365" s="141">
        <v>0</v>
      </c>
      <c r="I365" s="141">
        <v>0</v>
      </c>
      <c r="J365" s="141">
        <v>0</v>
      </c>
      <c r="K365" s="141">
        <v>0</v>
      </c>
      <c r="L365" s="141">
        <v>24</v>
      </c>
      <c r="M365" s="141">
        <v>89</v>
      </c>
      <c r="N365" s="142">
        <v>113</v>
      </c>
      <c r="P365" s="140">
        <v>1874</v>
      </c>
      <c r="Q365" s="141">
        <v>9786</v>
      </c>
      <c r="R365" s="141">
        <v>113</v>
      </c>
      <c r="S365" s="150" t="s">
        <v>319</v>
      </c>
      <c r="T365" s="151" t="s">
        <v>342</v>
      </c>
    </row>
    <row r="366" spans="1:57" ht="25.5">
      <c r="A366" s="284" t="s">
        <v>533</v>
      </c>
      <c r="B366" s="141">
        <v>1</v>
      </c>
      <c r="C366" s="141">
        <v>26</v>
      </c>
      <c r="D366" s="141">
        <v>3</v>
      </c>
      <c r="E366" s="141">
        <v>34</v>
      </c>
      <c r="F366" s="141">
        <v>18</v>
      </c>
      <c r="G366" s="141">
        <v>19</v>
      </c>
      <c r="H366" s="141">
        <v>0</v>
      </c>
      <c r="I366" s="141">
        <v>0</v>
      </c>
      <c r="J366" s="141">
        <v>0</v>
      </c>
      <c r="K366" s="141">
        <v>0</v>
      </c>
      <c r="L366" s="141">
        <v>22</v>
      </c>
      <c r="M366" s="141">
        <v>79</v>
      </c>
      <c r="N366" s="142">
        <v>101</v>
      </c>
      <c r="P366" s="140">
        <v>1275</v>
      </c>
      <c r="Q366" s="141">
        <v>6109</v>
      </c>
      <c r="R366" s="141">
        <v>101</v>
      </c>
      <c r="S366" s="150" t="s">
        <v>287</v>
      </c>
      <c r="T366" s="151" t="s">
        <v>536</v>
      </c>
    </row>
    <row r="367" spans="1:57" ht="21">
      <c r="A367" s="284" t="s">
        <v>546</v>
      </c>
      <c r="B367" s="115">
        <v>1</v>
      </c>
      <c r="C367" s="115">
        <v>27</v>
      </c>
      <c r="D367" s="115">
        <v>4</v>
      </c>
      <c r="E367" s="115">
        <v>33</v>
      </c>
      <c r="F367" s="115">
        <v>18</v>
      </c>
      <c r="G367" s="115">
        <v>18</v>
      </c>
      <c r="H367" s="115">
        <v>0</v>
      </c>
      <c r="I367" s="115">
        <v>0</v>
      </c>
      <c r="J367" s="115">
        <v>0</v>
      </c>
      <c r="K367" s="115">
        <v>0</v>
      </c>
      <c r="L367" s="324">
        <f>B367+D367+F367+H367</f>
        <v>23</v>
      </c>
      <c r="M367" s="324">
        <f>C367+E367+G367+I367</f>
        <v>78</v>
      </c>
      <c r="N367" s="326">
        <f t="shared" ref="N367" si="11">SUM(L367:M367)</f>
        <v>101</v>
      </c>
      <c r="P367" s="330">
        <v>1528</v>
      </c>
      <c r="Q367" s="324">
        <v>7876</v>
      </c>
      <c r="R367" s="324">
        <v>101</v>
      </c>
      <c r="S367" s="350" t="s">
        <v>552</v>
      </c>
      <c r="T367" s="352" t="s">
        <v>551</v>
      </c>
    </row>
    <row r="368" spans="1:57" ht="21">
      <c r="A368" s="284" t="s">
        <v>557</v>
      </c>
      <c r="B368" s="140">
        <v>1</v>
      </c>
      <c r="C368" s="141">
        <v>31</v>
      </c>
      <c r="D368" s="141">
        <v>6</v>
      </c>
      <c r="E368" s="141">
        <v>31</v>
      </c>
      <c r="F368" s="141">
        <v>16</v>
      </c>
      <c r="G368" s="141">
        <v>15</v>
      </c>
      <c r="H368" s="141">
        <v>0</v>
      </c>
      <c r="I368" s="141">
        <v>0</v>
      </c>
      <c r="J368" s="115">
        <v>0</v>
      </c>
      <c r="K368" s="115">
        <v>0</v>
      </c>
      <c r="L368" s="324">
        <v>23</v>
      </c>
      <c r="M368" s="324">
        <v>77</v>
      </c>
      <c r="N368" s="326">
        <v>100</v>
      </c>
      <c r="P368" s="330">
        <v>1455</v>
      </c>
      <c r="Q368" s="324">
        <v>7861</v>
      </c>
      <c r="R368" s="324">
        <v>100</v>
      </c>
      <c r="S368" s="350" t="s">
        <v>584</v>
      </c>
      <c r="T368" s="352" t="s">
        <v>573</v>
      </c>
    </row>
    <row r="369" spans="1:20" ht="21">
      <c r="A369" s="284" t="s">
        <v>646</v>
      </c>
      <c r="B369" s="141">
        <v>1</v>
      </c>
      <c r="C369" s="141">
        <v>36</v>
      </c>
      <c r="D369" s="141">
        <v>7</v>
      </c>
      <c r="E369" s="141">
        <v>32</v>
      </c>
      <c r="F369" s="141">
        <v>15</v>
      </c>
      <c r="G369" s="141">
        <v>10</v>
      </c>
      <c r="H369" s="141">
        <v>0</v>
      </c>
      <c r="I369" s="141">
        <v>0</v>
      </c>
      <c r="J369" s="324">
        <v>0</v>
      </c>
      <c r="K369" s="324">
        <v>0</v>
      </c>
      <c r="L369" s="141">
        <f>B369+D369+F369+H369</f>
        <v>23</v>
      </c>
      <c r="M369" s="141">
        <f>C369+E369+G369+I369</f>
        <v>78</v>
      </c>
      <c r="N369" s="142">
        <f t="shared" ref="N369" si="12">SUM(L369:M369)</f>
        <v>101</v>
      </c>
      <c r="P369" s="330">
        <v>1603</v>
      </c>
      <c r="Q369" s="324">
        <v>3079</v>
      </c>
      <c r="R369" s="324">
        <v>101</v>
      </c>
      <c r="S369" s="150" t="s">
        <v>319</v>
      </c>
      <c r="T369" s="352" t="s">
        <v>299</v>
      </c>
    </row>
    <row r="370" spans="1:20" ht="25.5">
      <c r="A370" s="285" t="s">
        <v>699</v>
      </c>
      <c r="B370" s="144">
        <v>1</v>
      </c>
      <c r="C370" s="144">
        <v>37</v>
      </c>
      <c r="D370" s="144">
        <v>9</v>
      </c>
      <c r="E370" s="144">
        <v>26</v>
      </c>
      <c r="F370" s="144">
        <v>13</v>
      </c>
      <c r="G370" s="144">
        <v>12</v>
      </c>
      <c r="H370" s="144">
        <v>0</v>
      </c>
      <c r="I370" s="144">
        <v>0</v>
      </c>
      <c r="J370" s="287">
        <v>0</v>
      </c>
      <c r="K370" s="287">
        <v>0</v>
      </c>
      <c r="L370" s="144">
        <v>23</v>
      </c>
      <c r="M370" s="144">
        <v>75</v>
      </c>
      <c r="N370" s="145">
        <v>98</v>
      </c>
      <c r="P370" s="288">
        <v>1355</v>
      </c>
      <c r="Q370" s="287">
        <v>2492</v>
      </c>
      <c r="R370" s="287">
        <v>98</v>
      </c>
      <c r="S370" s="348" t="s">
        <v>552</v>
      </c>
      <c r="T370" s="329" t="s">
        <v>217</v>
      </c>
    </row>
    <row r="371" spans="1:20" ht="21">
      <c r="A371" s="283" t="s">
        <v>33</v>
      </c>
    </row>
    <row r="372" spans="1:20" ht="21">
      <c r="A372" s="126" t="s">
        <v>303</v>
      </c>
      <c r="B372" s="134">
        <v>0</v>
      </c>
      <c r="C372" s="135">
        <v>7</v>
      </c>
      <c r="D372" s="135">
        <v>0</v>
      </c>
      <c r="E372" s="135">
        <v>8</v>
      </c>
      <c r="F372" s="135">
        <v>0</v>
      </c>
      <c r="G372" s="135">
        <v>15</v>
      </c>
      <c r="H372" s="135">
        <v>0</v>
      </c>
      <c r="I372" s="135">
        <v>1</v>
      </c>
      <c r="J372" s="135">
        <v>0</v>
      </c>
      <c r="K372" s="135">
        <v>0</v>
      </c>
      <c r="L372" s="135">
        <v>0</v>
      </c>
      <c r="M372" s="135">
        <v>31</v>
      </c>
      <c r="N372" s="136">
        <v>31</v>
      </c>
      <c r="P372" s="134">
        <v>564</v>
      </c>
      <c r="Q372" s="135">
        <v>702</v>
      </c>
      <c r="R372" s="135">
        <v>31</v>
      </c>
      <c r="S372" s="148" t="s">
        <v>343</v>
      </c>
      <c r="T372" s="149" t="s">
        <v>308</v>
      </c>
    </row>
    <row r="373" spans="1:20" ht="25.5">
      <c r="A373" s="126" t="s">
        <v>198</v>
      </c>
      <c r="B373" s="140">
        <v>0</v>
      </c>
      <c r="C373" s="141">
        <v>7</v>
      </c>
      <c r="D373" s="141">
        <v>0</v>
      </c>
      <c r="E373" s="141">
        <v>8</v>
      </c>
      <c r="F373" s="141">
        <v>0</v>
      </c>
      <c r="G373" s="141">
        <v>17</v>
      </c>
      <c r="H373" s="141">
        <v>0</v>
      </c>
      <c r="I373" s="141">
        <v>0</v>
      </c>
      <c r="J373" s="141">
        <v>0</v>
      </c>
      <c r="K373" s="141">
        <v>0</v>
      </c>
      <c r="L373" s="141">
        <v>0</v>
      </c>
      <c r="M373" s="141">
        <v>32</v>
      </c>
      <c r="N373" s="142">
        <v>32</v>
      </c>
      <c r="P373" s="140">
        <v>648</v>
      </c>
      <c r="Q373" s="141">
        <v>825</v>
      </c>
      <c r="R373" s="141">
        <v>32</v>
      </c>
      <c r="S373" s="150" t="s">
        <v>344</v>
      </c>
      <c r="T373" s="151" t="s">
        <v>345</v>
      </c>
    </row>
    <row r="374" spans="1:20" ht="25.5">
      <c r="A374" s="126" t="s">
        <v>201</v>
      </c>
      <c r="B374" s="140">
        <v>0</v>
      </c>
      <c r="C374" s="141">
        <v>5</v>
      </c>
      <c r="D374" s="141">
        <v>4</v>
      </c>
      <c r="E374" s="141">
        <v>2</v>
      </c>
      <c r="F374" s="141">
        <v>2</v>
      </c>
      <c r="G374" s="141">
        <v>15</v>
      </c>
      <c r="H374" s="141">
        <v>0</v>
      </c>
      <c r="I374" s="141">
        <v>0</v>
      </c>
      <c r="J374" s="141">
        <v>0</v>
      </c>
      <c r="K374" s="141">
        <v>0</v>
      </c>
      <c r="L374" s="141">
        <v>6</v>
      </c>
      <c r="M374" s="141">
        <v>22</v>
      </c>
      <c r="N374" s="142">
        <v>28</v>
      </c>
      <c r="P374" s="140">
        <v>669</v>
      </c>
      <c r="Q374" s="141">
        <v>926</v>
      </c>
      <c r="R374" s="141">
        <v>28</v>
      </c>
      <c r="S374" s="150" t="s">
        <v>346</v>
      </c>
      <c r="T374" s="151" t="s">
        <v>260</v>
      </c>
    </row>
    <row r="375" spans="1:20" ht="25.5">
      <c r="A375" s="126" t="s">
        <v>204</v>
      </c>
      <c r="B375" s="140">
        <v>0</v>
      </c>
      <c r="C375" s="141">
        <v>7</v>
      </c>
      <c r="D375" s="141">
        <v>0</v>
      </c>
      <c r="E375" s="141">
        <v>6</v>
      </c>
      <c r="F375" s="141">
        <v>0</v>
      </c>
      <c r="G375" s="141">
        <v>14</v>
      </c>
      <c r="H375" s="141">
        <v>0</v>
      </c>
      <c r="I375" s="141">
        <v>0</v>
      </c>
      <c r="J375" s="141">
        <v>0</v>
      </c>
      <c r="K375" s="141">
        <v>0</v>
      </c>
      <c r="L375" s="141">
        <v>14</v>
      </c>
      <c r="M375" s="141">
        <v>13</v>
      </c>
      <c r="N375" s="142">
        <v>27</v>
      </c>
      <c r="P375" s="140">
        <v>711</v>
      </c>
      <c r="Q375" s="141">
        <v>870</v>
      </c>
      <c r="R375" s="141">
        <v>27</v>
      </c>
      <c r="S375" s="150" t="s">
        <v>271</v>
      </c>
      <c r="T375" s="151" t="s">
        <v>347</v>
      </c>
    </row>
    <row r="376" spans="1:20" ht="25.5">
      <c r="A376" s="126" t="s">
        <v>208</v>
      </c>
      <c r="B376" s="140">
        <v>0</v>
      </c>
      <c r="C376" s="141">
        <v>9</v>
      </c>
      <c r="D376" s="141">
        <v>0</v>
      </c>
      <c r="E376" s="141">
        <v>7</v>
      </c>
      <c r="F376" s="141">
        <v>0</v>
      </c>
      <c r="G376" s="141">
        <v>14</v>
      </c>
      <c r="H376" s="141">
        <v>0</v>
      </c>
      <c r="I376" s="141">
        <v>0</v>
      </c>
      <c r="J376" s="141">
        <v>0</v>
      </c>
      <c r="K376" s="141">
        <v>0</v>
      </c>
      <c r="L376" s="141">
        <v>14</v>
      </c>
      <c r="M376" s="141">
        <v>16</v>
      </c>
      <c r="N376" s="142">
        <v>30</v>
      </c>
      <c r="P376" s="140">
        <v>892</v>
      </c>
      <c r="Q376" s="141">
        <v>1056</v>
      </c>
      <c r="R376" s="141">
        <v>30</v>
      </c>
      <c r="S376" s="150" t="s">
        <v>348</v>
      </c>
      <c r="T376" s="151" t="s">
        <v>200</v>
      </c>
    </row>
    <row r="377" spans="1:20" ht="25.5">
      <c r="A377" s="126" t="s">
        <v>212</v>
      </c>
      <c r="B377" s="140">
        <v>0</v>
      </c>
      <c r="C377" s="141">
        <v>9</v>
      </c>
      <c r="D377" s="141">
        <v>0</v>
      </c>
      <c r="E377" s="141">
        <v>8</v>
      </c>
      <c r="F377" s="141">
        <v>0</v>
      </c>
      <c r="G377" s="141">
        <v>10</v>
      </c>
      <c r="H377" s="141">
        <v>0</v>
      </c>
      <c r="I377" s="141">
        <v>0</v>
      </c>
      <c r="J377" s="141">
        <v>0</v>
      </c>
      <c r="K377" s="141">
        <v>0</v>
      </c>
      <c r="L377" s="141">
        <v>10</v>
      </c>
      <c r="M377" s="141">
        <v>17</v>
      </c>
      <c r="N377" s="142">
        <v>27</v>
      </c>
      <c r="P377" s="140">
        <v>652</v>
      </c>
      <c r="Q377" s="141">
        <v>665</v>
      </c>
      <c r="R377" s="141">
        <v>27</v>
      </c>
      <c r="S377" s="150" t="s">
        <v>349</v>
      </c>
      <c r="T377" s="151" t="s">
        <v>350</v>
      </c>
    </row>
    <row r="378" spans="1:20" ht="25.5">
      <c r="A378" s="126" t="s">
        <v>215</v>
      </c>
      <c r="B378" s="140">
        <v>0</v>
      </c>
      <c r="C378" s="141">
        <v>10</v>
      </c>
      <c r="D378" s="141">
        <v>0</v>
      </c>
      <c r="E378" s="141">
        <v>8</v>
      </c>
      <c r="F378" s="141">
        <v>0</v>
      </c>
      <c r="G378" s="141">
        <v>11</v>
      </c>
      <c r="H378" s="141">
        <v>0</v>
      </c>
      <c r="I378" s="141">
        <v>0</v>
      </c>
      <c r="J378" s="141">
        <v>0</v>
      </c>
      <c r="K378" s="141">
        <v>0</v>
      </c>
      <c r="L378" s="141">
        <v>11</v>
      </c>
      <c r="M378" s="141">
        <v>18</v>
      </c>
      <c r="N378" s="142">
        <v>29</v>
      </c>
      <c r="P378" s="140">
        <v>94</v>
      </c>
      <c r="Q378" s="141">
        <v>1242</v>
      </c>
      <c r="R378" s="141">
        <v>29</v>
      </c>
      <c r="S378" s="150" t="s">
        <v>351</v>
      </c>
      <c r="T378" s="151" t="s">
        <v>352</v>
      </c>
    </row>
    <row r="379" spans="1:20" ht="25.5">
      <c r="A379" s="126" t="s">
        <v>219</v>
      </c>
      <c r="B379" s="140">
        <v>0</v>
      </c>
      <c r="C379" s="141">
        <v>6</v>
      </c>
      <c r="D379" s="141">
        <v>0</v>
      </c>
      <c r="E379" s="141">
        <v>9</v>
      </c>
      <c r="F379" s="141">
        <v>0</v>
      </c>
      <c r="G379" s="141">
        <v>11</v>
      </c>
      <c r="H379" s="141">
        <v>0</v>
      </c>
      <c r="I379" s="141">
        <v>0</v>
      </c>
      <c r="J379" s="141">
        <v>0</v>
      </c>
      <c r="K379" s="141">
        <v>0</v>
      </c>
      <c r="L379" s="141">
        <v>0</v>
      </c>
      <c r="M379" s="141">
        <v>26</v>
      </c>
      <c r="N379" s="142">
        <v>26</v>
      </c>
      <c r="P379" s="140">
        <v>735</v>
      </c>
      <c r="Q379" s="141">
        <v>868</v>
      </c>
      <c r="R379" s="141">
        <v>26</v>
      </c>
      <c r="S379" s="150" t="s">
        <v>353</v>
      </c>
      <c r="T379" s="151" t="s">
        <v>260</v>
      </c>
    </row>
    <row r="380" spans="1:20" ht="25.5">
      <c r="A380" s="126" t="s">
        <v>221</v>
      </c>
      <c r="B380" s="140">
        <v>0</v>
      </c>
      <c r="C380" s="141">
        <v>7</v>
      </c>
      <c r="D380" s="141">
        <v>0</v>
      </c>
      <c r="E380" s="141">
        <v>10</v>
      </c>
      <c r="F380" s="141">
        <v>1</v>
      </c>
      <c r="G380" s="141">
        <v>11</v>
      </c>
      <c r="H380" s="141">
        <v>0</v>
      </c>
      <c r="I380" s="141">
        <v>0</v>
      </c>
      <c r="J380" s="141">
        <v>0</v>
      </c>
      <c r="K380" s="141">
        <v>0</v>
      </c>
      <c r="L380" s="141">
        <v>1</v>
      </c>
      <c r="M380" s="141">
        <v>28</v>
      </c>
      <c r="N380" s="142">
        <v>29</v>
      </c>
      <c r="P380" s="140">
        <v>773</v>
      </c>
      <c r="Q380" s="141">
        <v>1597</v>
      </c>
      <c r="R380" s="141">
        <v>29</v>
      </c>
      <c r="S380" s="150" t="s">
        <v>250</v>
      </c>
      <c r="T380" s="151" t="s">
        <v>336</v>
      </c>
    </row>
    <row r="381" spans="1:20" ht="25.5">
      <c r="A381" s="126" t="s">
        <v>225</v>
      </c>
      <c r="B381" s="140">
        <v>0</v>
      </c>
      <c r="C381" s="141">
        <v>10</v>
      </c>
      <c r="D381" s="141">
        <v>0</v>
      </c>
      <c r="E381" s="141">
        <v>8</v>
      </c>
      <c r="F381" s="141">
        <v>1</v>
      </c>
      <c r="G381" s="141">
        <v>12</v>
      </c>
      <c r="H381" s="141">
        <v>0</v>
      </c>
      <c r="I381" s="141">
        <v>0</v>
      </c>
      <c r="J381" s="141">
        <v>0</v>
      </c>
      <c r="K381" s="141">
        <v>0</v>
      </c>
      <c r="L381" s="141">
        <v>1</v>
      </c>
      <c r="M381" s="141">
        <v>30</v>
      </c>
      <c r="N381" s="142">
        <v>31</v>
      </c>
      <c r="P381" s="140">
        <v>830</v>
      </c>
      <c r="Q381" s="141">
        <v>3452</v>
      </c>
      <c r="R381" s="141">
        <v>31</v>
      </c>
      <c r="S381" s="150" t="s">
        <v>273</v>
      </c>
      <c r="T381" s="151" t="s">
        <v>354</v>
      </c>
    </row>
    <row r="382" spans="1:20" ht="25.5">
      <c r="A382" s="126" t="s">
        <v>228</v>
      </c>
      <c r="B382" s="140">
        <v>0</v>
      </c>
      <c r="C382" s="141">
        <v>11</v>
      </c>
      <c r="D382" s="141">
        <v>0</v>
      </c>
      <c r="E382" s="141">
        <v>8</v>
      </c>
      <c r="F382" s="141">
        <v>3</v>
      </c>
      <c r="G382" s="141">
        <v>11</v>
      </c>
      <c r="H382" s="141">
        <v>0</v>
      </c>
      <c r="I382" s="141">
        <v>0</v>
      </c>
      <c r="J382" s="141">
        <v>0</v>
      </c>
      <c r="K382" s="141">
        <v>0</v>
      </c>
      <c r="L382" s="141">
        <v>3</v>
      </c>
      <c r="M382" s="141">
        <v>30</v>
      </c>
      <c r="N382" s="142">
        <v>33</v>
      </c>
      <c r="P382" s="140">
        <v>847</v>
      </c>
      <c r="Q382" s="141">
        <v>3428</v>
      </c>
      <c r="R382" s="141">
        <v>33</v>
      </c>
      <c r="S382" s="150" t="s">
        <v>315</v>
      </c>
      <c r="T382" s="151" t="s">
        <v>355</v>
      </c>
    </row>
    <row r="383" spans="1:20" ht="25.5">
      <c r="A383" s="126" t="s">
        <v>232</v>
      </c>
      <c r="B383" s="140">
        <v>0</v>
      </c>
      <c r="C383" s="141">
        <v>13</v>
      </c>
      <c r="D383" s="141">
        <v>0</v>
      </c>
      <c r="E383" s="141">
        <v>6</v>
      </c>
      <c r="F383" s="141">
        <v>3</v>
      </c>
      <c r="G383" s="141">
        <v>11</v>
      </c>
      <c r="H383" s="141">
        <v>0</v>
      </c>
      <c r="I383" s="141">
        <v>0</v>
      </c>
      <c r="J383" s="141">
        <v>0</v>
      </c>
      <c r="K383" s="141">
        <v>0</v>
      </c>
      <c r="L383" s="141">
        <v>3</v>
      </c>
      <c r="M383" s="141">
        <v>30</v>
      </c>
      <c r="N383" s="142">
        <v>33</v>
      </c>
      <c r="P383" s="140">
        <v>755</v>
      </c>
      <c r="Q383" s="141">
        <v>3210</v>
      </c>
      <c r="R383" s="141">
        <v>33</v>
      </c>
      <c r="S383" s="150" t="s">
        <v>206</v>
      </c>
      <c r="T383" s="151" t="s">
        <v>356</v>
      </c>
    </row>
    <row r="384" spans="1:20" ht="25.5">
      <c r="A384" s="126" t="s">
        <v>235</v>
      </c>
      <c r="B384" s="140">
        <v>0</v>
      </c>
      <c r="C384" s="141">
        <v>15</v>
      </c>
      <c r="D384" s="141">
        <v>0</v>
      </c>
      <c r="E384" s="141">
        <v>6</v>
      </c>
      <c r="F384" s="141">
        <v>3</v>
      </c>
      <c r="G384" s="141">
        <v>12</v>
      </c>
      <c r="H384" s="141">
        <v>0</v>
      </c>
      <c r="I384" s="141">
        <v>0</v>
      </c>
      <c r="J384" s="141">
        <v>0</v>
      </c>
      <c r="K384" s="141">
        <v>0</v>
      </c>
      <c r="L384" s="141">
        <v>3</v>
      </c>
      <c r="M384" s="141">
        <v>33</v>
      </c>
      <c r="N384" s="142">
        <v>36</v>
      </c>
      <c r="P384" s="140">
        <v>730</v>
      </c>
      <c r="Q384" s="141">
        <v>3443</v>
      </c>
      <c r="R384" s="141">
        <v>36</v>
      </c>
      <c r="S384" s="150" t="s">
        <v>230</v>
      </c>
      <c r="T384" s="151" t="s">
        <v>357</v>
      </c>
    </row>
    <row r="385" spans="1:20" ht="25.5">
      <c r="A385" s="126" t="s">
        <v>237</v>
      </c>
      <c r="B385" s="140">
        <v>0</v>
      </c>
      <c r="C385" s="141">
        <v>15</v>
      </c>
      <c r="D385" s="141">
        <v>1</v>
      </c>
      <c r="E385" s="141">
        <v>8</v>
      </c>
      <c r="F385" s="141">
        <v>2</v>
      </c>
      <c r="G385" s="141">
        <v>11</v>
      </c>
      <c r="H385" s="141">
        <v>0</v>
      </c>
      <c r="I385" s="141">
        <v>0</v>
      </c>
      <c r="J385" s="141">
        <v>0</v>
      </c>
      <c r="K385" s="141">
        <v>0</v>
      </c>
      <c r="L385" s="141">
        <v>3</v>
      </c>
      <c r="M385" s="141">
        <v>34</v>
      </c>
      <c r="N385" s="142">
        <v>37</v>
      </c>
      <c r="P385" s="140">
        <v>628</v>
      </c>
      <c r="Q385" s="141">
        <v>7370</v>
      </c>
      <c r="R385" s="141">
        <v>37</v>
      </c>
      <c r="S385" s="150" t="s">
        <v>261</v>
      </c>
      <c r="T385" s="151" t="s">
        <v>358</v>
      </c>
    </row>
    <row r="386" spans="1:20" ht="25.5">
      <c r="A386" s="282" t="s">
        <v>240</v>
      </c>
      <c r="B386" s="140">
        <v>0</v>
      </c>
      <c r="C386" s="141">
        <v>15</v>
      </c>
      <c r="D386" s="141">
        <v>1</v>
      </c>
      <c r="E386" s="141">
        <v>10</v>
      </c>
      <c r="F386" s="141">
        <v>2</v>
      </c>
      <c r="G386" s="141">
        <v>10</v>
      </c>
      <c r="H386" s="141">
        <v>0</v>
      </c>
      <c r="I386" s="141">
        <v>0</v>
      </c>
      <c r="J386" s="141">
        <v>0</v>
      </c>
      <c r="K386" s="141">
        <v>0</v>
      </c>
      <c r="L386" s="141">
        <v>3</v>
      </c>
      <c r="M386" s="141">
        <v>35</v>
      </c>
      <c r="N386" s="142">
        <v>38</v>
      </c>
      <c r="P386" s="140">
        <v>611</v>
      </c>
      <c r="Q386" s="141">
        <v>2766</v>
      </c>
      <c r="R386" s="141">
        <v>38</v>
      </c>
      <c r="S386" s="150" t="s">
        <v>319</v>
      </c>
      <c r="T386" s="151" t="s">
        <v>236</v>
      </c>
    </row>
    <row r="387" spans="1:20" ht="25.5">
      <c r="A387" s="284" t="s">
        <v>533</v>
      </c>
      <c r="B387" s="141">
        <v>0</v>
      </c>
      <c r="C387" s="141">
        <v>16</v>
      </c>
      <c r="D387" s="141">
        <v>1</v>
      </c>
      <c r="E387" s="141">
        <v>8</v>
      </c>
      <c r="F387" s="141">
        <v>2</v>
      </c>
      <c r="G387" s="141">
        <v>10</v>
      </c>
      <c r="H387" s="141">
        <v>0</v>
      </c>
      <c r="I387" s="141">
        <v>0</v>
      </c>
      <c r="J387" s="141">
        <v>0</v>
      </c>
      <c r="K387" s="141">
        <v>0</v>
      </c>
      <c r="L387" s="141">
        <v>3</v>
      </c>
      <c r="M387" s="141">
        <v>34</v>
      </c>
      <c r="N387" s="142">
        <v>37</v>
      </c>
      <c r="P387" s="140">
        <v>684</v>
      </c>
      <c r="Q387" s="141">
        <v>2986</v>
      </c>
      <c r="R387" s="141">
        <v>37</v>
      </c>
      <c r="S387" s="150" t="s">
        <v>238</v>
      </c>
      <c r="T387" s="151" t="s">
        <v>537</v>
      </c>
    </row>
    <row r="388" spans="1:20" ht="21">
      <c r="A388" s="284" t="s">
        <v>546</v>
      </c>
      <c r="B388" s="115">
        <v>0</v>
      </c>
      <c r="C388" s="115">
        <v>17</v>
      </c>
      <c r="D388" s="115">
        <v>1</v>
      </c>
      <c r="E388" s="115">
        <v>7</v>
      </c>
      <c r="F388" s="115">
        <v>2</v>
      </c>
      <c r="G388" s="115">
        <v>9</v>
      </c>
      <c r="H388" s="115">
        <v>0</v>
      </c>
      <c r="I388" s="115">
        <v>0</v>
      </c>
      <c r="J388" s="115">
        <v>0</v>
      </c>
      <c r="K388" s="115">
        <v>0</v>
      </c>
      <c r="L388" s="324">
        <f>B388+D388+F388+H388</f>
        <v>3</v>
      </c>
      <c r="M388" s="324">
        <f>C388+E388+G388+I388</f>
        <v>33</v>
      </c>
      <c r="N388" s="326">
        <f t="shared" ref="N388" si="13">SUM(L388:M388)</f>
        <v>36</v>
      </c>
      <c r="P388" s="330">
        <v>720</v>
      </c>
      <c r="Q388" s="324">
        <v>3215</v>
      </c>
      <c r="R388" s="324">
        <v>36</v>
      </c>
      <c r="S388" s="150" t="s">
        <v>230</v>
      </c>
      <c r="T388" s="352" t="s">
        <v>551</v>
      </c>
    </row>
    <row r="389" spans="1:20" ht="21">
      <c r="A389" s="284" t="s">
        <v>557</v>
      </c>
      <c r="B389" s="140">
        <v>0</v>
      </c>
      <c r="C389" s="141">
        <v>17</v>
      </c>
      <c r="D389" s="141">
        <v>1</v>
      </c>
      <c r="E389" s="141">
        <v>8</v>
      </c>
      <c r="F389" s="141">
        <v>2</v>
      </c>
      <c r="G389" s="141">
        <v>10</v>
      </c>
      <c r="H389" s="141">
        <v>0</v>
      </c>
      <c r="I389" s="141">
        <v>0</v>
      </c>
      <c r="J389" s="115">
        <v>0</v>
      </c>
      <c r="K389" s="115">
        <v>0</v>
      </c>
      <c r="L389" s="324">
        <v>3</v>
      </c>
      <c r="M389" s="324">
        <v>35</v>
      </c>
      <c r="N389" s="326">
        <v>38</v>
      </c>
      <c r="P389" s="330">
        <v>626</v>
      </c>
      <c r="Q389" s="324">
        <v>2690</v>
      </c>
      <c r="R389" s="324">
        <v>38</v>
      </c>
      <c r="S389" s="150" t="s">
        <v>574</v>
      </c>
      <c r="T389" s="352" t="s">
        <v>575</v>
      </c>
    </row>
    <row r="390" spans="1:20" ht="21">
      <c r="A390" s="284" t="s">
        <v>646</v>
      </c>
      <c r="B390" s="141">
        <v>0</v>
      </c>
      <c r="C390" s="141">
        <v>18</v>
      </c>
      <c r="D390" s="141">
        <v>2</v>
      </c>
      <c r="E390" s="141">
        <v>8</v>
      </c>
      <c r="F390" s="141">
        <v>0</v>
      </c>
      <c r="G390" s="141">
        <v>10</v>
      </c>
      <c r="H390" s="141">
        <v>0</v>
      </c>
      <c r="I390" s="141">
        <v>0</v>
      </c>
      <c r="J390" s="324">
        <v>0</v>
      </c>
      <c r="K390" s="324">
        <v>0</v>
      </c>
      <c r="L390" s="141">
        <f>B390+D390+F390+H390</f>
        <v>2</v>
      </c>
      <c r="M390" s="141">
        <f>C390+E390+G390+I390</f>
        <v>36</v>
      </c>
      <c r="N390" s="142">
        <f t="shared" ref="N390" si="14">SUM(L390:M390)</f>
        <v>38</v>
      </c>
      <c r="P390" s="330">
        <v>587</v>
      </c>
      <c r="Q390" s="324">
        <v>879</v>
      </c>
      <c r="R390" s="324">
        <v>38</v>
      </c>
      <c r="S390" s="350" t="s">
        <v>584</v>
      </c>
      <c r="T390" s="151" t="s">
        <v>206</v>
      </c>
    </row>
    <row r="391" spans="1:20" ht="25.5">
      <c r="A391" s="285" t="s">
        <v>699</v>
      </c>
      <c r="B391" s="144">
        <v>0</v>
      </c>
      <c r="C391" s="144">
        <v>17</v>
      </c>
      <c r="D391" s="144">
        <v>2</v>
      </c>
      <c r="E391" s="144">
        <v>9</v>
      </c>
      <c r="F391" s="144">
        <v>1</v>
      </c>
      <c r="G391" s="144">
        <v>6</v>
      </c>
      <c r="H391" s="144">
        <v>0</v>
      </c>
      <c r="I391" s="144">
        <v>0</v>
      </c>
      <c r="J391" s="287">
        <v>0</v>
      </c>
      <c r="K391" s="287">
        <v>0</v>
      </c>
      <c r="L391" s="144">
        <v>3</v>
      </c>
      <c r="M391" s="144">
        <v>32</v>
      </c>
      <c r="N391" s="145">
        <v>35</v>
      </c>
      <c r="P391" s="288">
        <v>536</v>
      </c>
      <c r="Q391" s="287">
        <v>817</v>
      </c>
      <c r="R391" s="287">
        <v>35</v>
      </c>
      <c r="S391" s="348" t="s">
        <v>552</v>
      </c>
      <c r="T391" s="329" t="s">
        <v>217</v>
      </c>
    </row>
    <row r="392" spans="1:20" ht="21">
      <c r="A392" s="283" t="s">
        <v>34</v>
      </c>
    </row>
    <row r="393" spans="1:20" ht="21">
      <c r="A393" s="126" t="s">
        <v>303</v>
      </c>
      <c r="B393" s="134">
        <v>0</v>
      </c>
      <c r="C393" s="135">
        <v>1</v>
      </c>
      <c r="D393" s="135">
        <v>0</v>
      </c>
      <c r="E393" s="135">
        <v>5</v>
      </c>
      <c r="F393" s="135">
        <v>0</v>
      </c>
      <c r="G393" s="135">
        <v>21</v>
      </c>
      <c r="H393" s="135">
        <v>1</v>
      </c>
      <c r="I393" s="135">
        <v>8</v>
      </c>
      <c r="J393" s="135">
        <v>0</v>
      </c>
      <c r="K393" s="135">
        <v>0</v>
      </c>
      <c r="L393" s="135">
        <v>1</v>
      </c>
      <c r="M393" s="135">
        <v>35</v>
      </c>
      <c r="N393" s="136">
        <v>36</v>
      </c>
      <c r="P393" s="134">
        <v>981</v>
      </c>
      <c r="Q393" s="135">
        <v>1152</v>
      </c>
      <c r="R393" s="135">
        <v>36</v>
      </c>
      <c r="S393" s="148" t="s">
        <v>273</v>
      </c>
      <c r="T393" s="149" t="s">
        <v>305</v>
      </c>
    </row>
    <row r="394" spans="1:20" ht="25.5">
      <c r="A394" s="126" t="s">
        <v>198</v>
      </c>
      <c r="B394" s="140">
        <v>0</v>
      </c>
      <c r="C394" s="141">
        <v>1</v>
      </c>
      <c r="D394" s="141">
        <v>0</v>
      </c>
      <c r="E394" s="141">
        <v>5</v>
      </c>
      <c r="F394" s="141">
        <v>2</v>
      </c>
      <c r="G394" s="141">
        <v>24</v>
      </c>
      <c r="H394" s="141">
        <v>0</v>
      </c>
      <c r="I394" s="141">
        <v>4</v>
      </c>
      <c r="J394" s="141">
        <v>0</v>
      </c>
      <c r="K394" s="141">
        <v>0</v>
      </c>
      <c r="L394" s="141">
        <v>2</v>
      </c>
      <c r="M394" s="141">
        <v>34</v>
      </c>
      <c r="N394" s="142">
        <v>36</v>
      </c>
      <c r="P394" s="140">
        <v>1136</v>
      </c>
      <c r="Q394" s="141">
        <v>1347</v>
      </c>
      <c r="R394" s="141">
        <v>36</v>
      </c>
      <c r="S394" s="150" t="s">
        <v>359</v>
      </c>
      <c r="T394" s="151" t="s">
        <v>293</v>
      </c>
    </row>
    <row r="395" spans="1:20" ht="25.5">
      <c r="A395" s="126" t="s">
        <v>201</v>
      </c>
      <c r="B395" s="140">
        <v>0</v>
      </c>
      <c r="C395" s="141">
        <v>1</v>
      </c>
      <c r="D395" s="141">
        <v>0</v>
      </c>
      <c r="E395" s="141">
        <v>6</v>
      </c>
      <c r="F395" s="141">
        <v>1</v>
      </c>
      <c r="G395" s="141">
        <v>23</v>
      </c>
      <c r="H395" s="141">
        <v>0</v>
      </c>
      <c r="I395" s="141">
        <v>4</v>
      </c>
      <c r="J395" s="141">
        <v>0</v>
      </c>
      <c r="K395" s="141">
        <v>0</v>
      </c>
      <c r="L395" s="141">
        <v>1</v>
      </c>
      <c r="M395" s="141">
        <v>34</v>
      </c>
      <c r="N395" s="142">
        <v>35</v>
      </c>
      <c r="P395" s="140">
        <v>1051</v>
      </c>
      <c r="Q395" s="141">
        <v>1206</v>
      </c>
      <c r="R395" s="141">
        <v>35</v>
      </c>
      <c r="S395" s="150" t="s">
        <v>299</v>
      </c>
      <c r="T395" s="151" t="s">
        <v>304</v>
      </c>
    </row>
    <row r="396" spans="1:20" ht="25.5">
      <c r="A396" s="126" t="s">
        <v>204</v>
      </c>
      <c r="B396" s="140">
        <v>0</v>
      </c>
      <c r="C396" s="141">
        <v>1</v>
      </c>
      <c r="D396" s="141">
        <v>0</v>
      </c>
      <c r="E396" s="141">
        <v>7</v>
      </c>
      <c r="F396" s="141">
        <v>2</v>
      </c>
      <c r="G396" s="141">
        <v>21</v>
      </c>
      <c r="H396" s="141">
        <v>1</v>
      </c>
      <c r="I396" s="141">
        <v>4</v>
      </c>
      <c r="J396" s="141">
        <v>0</v>
      </c>
      <c r="K396" s="141">
        <v>0</v>
      </c>
      <c r="L396" s="141">
        <v>3</v>
      </c>
      <c r="M396" s="141">
        <v>33</v>
      </c>
      <c r="N396" s="142">
        <v>36</v>
      </c>
      <c r="P396" s="140">
        <v>1098</v>
      </c>
      <c r="Q396" s="141">
        <v>1195</v>
      </c>
      <c r="R396" s="141">
        <v>36</v>
      </c>
      <c r="S396" s="150" t="s">
        <v>360</v>
      </c>
      <c r="T396" s="151" t="s">
        <v>260</v>
      </c>
    </row>
    <row r="397" spans="1:20" ht="25.5">
      <c r="A397" s="126" t="s">
        <v>208</v>
      </c>
      <c r="B397" s="140">
        <v>0</v>
      </c>
      <c r="C397" s="141">
        <v>1</v>
      </c>
      <c r="D397" s="141">
        <v>0</v>
      </c>
      <c r="E397" s="141">
        <v>7</v>
      </c>
      <c r="F397" s="141">
        <v>1</v>
      </c>
      <c r="G397" s="141">
        <v>32</v>
      </c>
      <c r="H397" s="141">
        <v>0</v>
      </c>
      <c r="I397" s="141">
        <v>2</v>
      </c>
      <c r="J397" s="141">
        <v>0</v>
      </c>
      <c r="K397" s="141">
        <v>0</v>
      </c>
      <c r="L397" s="141">
        <v>1</v>
      </c>
      <c r="M397" s="141">
        <v>42</v>
      </c>
      <c r="N397" s="142">
        <v>43</v>
      </c>
      <c r="P397" s="140">
        <v>934</v>
      </c>
      <c r="Q397" s="141">
        <v>1052</v>
      </c>
      <c r="R397" s="141">
        <v>43</v>
      </c>
      <c r="S397" s="150" t="s">
        <v>196</v>
      </c>
      <c r="T397" s="151" t="s">
        <v>210</v>
      </c>
    </row>
    <row r="398" spans="1:20" ht="25.5">
      <c r="A398" s="126" t="s">
        <v>212</v>
      </c>
      <c r="B398" s="140">
        <v>0</v>
      </c>
      <c r="C398" s="141">
        <v>4</v>
      </c>
      <c r="D398" s="141">
        <v>0</v>
      </c>
      <c r="E398" s="141">
        <v>9</v>
      </c>
      <c r="F398" s="141">
        <v>3</v>
      </c>
      <c r="G398" s="141">
        <v>27</v>
      </c>
      <c r="H398" s="141">
        <v>0</v>
      </c>
      <c r="I398" s="141">
        <v>1</v>
      </c>
      <c r="J398" s="141">
        <v>0</v>
      </c>
      <c r="K398" s="141">
        <v>0</v>
      </c>
      <c r="L398" s="141">
        <v>3</v>
      </c>
      <c r="M398" s="141">
        <v>41</v>
      </c>
      <c r="N398" s="142">
        <v>44</v>
      </c>
      <c r="P398" s="140">
        <v>1130</v>
      </c>
      <c r="Q398" s="141">
        <v>1317</v>
      </c>
      <c r="R398" s="141">
        <v>44</v>
      </c>
      <c r="S398" s="150" t="s">
        <v>315</v>
      </c>
      <c r="T398" s="151" t="s">
        <v>361</v>
      </c>
    </row>
    <row r="399" spans="1:20" ht="25.5">
      <c r="A399" s="126" t="s">
        <v>215</v>
      </c>
      <c r="B399" s="140">
        <v>0</v>
      </c>
      <c r="C399" s="141">
        <v>2</v>
      </c>
      <c r="D399" s="141">
        <v>0</v>
      </c>
      <c r="E399" s="141">
        <v>13</v>
      </c>
      <c r="F399" s="141">
        <v>2</v>
      </c>
      <c r="G399" s="141">
        <v>24</v>
      </c>
      <c r="H399" s="141">
        <v>0</v>
      </c>
      <c r="I399" s="141">
        <v>2</v>
      </c>
      <c r="J399" s="141">
        <v>0</v>
      </c>
      <c r="K399" s="141">
        <v>0</v>
      </c>
      <c r="L399" s="141">
        <v>2</v>
      </c>
      <c r="M399" s="141">
        <v>41</v>
      </c>
      <c r="N399" s="142">
        <v>43</v>
      </c>
      <c r="P399" s="140">
        <v>1193</v>
      </c>
      <c r="Q399" s="141">
        <v>1281</v>
      </c>
      <c r="R399" s="141">
        <v>43</v>
      </c>
      <c r="S399" s="150" t="s">
        <v>291</v>
      </c>
      <c r="T399" s="151" t="s">
        <v>361</v>
      </c>
    </row>
    <row r="400" spans="1:20" ht="25.5">
      <c r="A400" s="126" t="s">
        <v>219</v>
      </c>
      <c r="B400" s="140">
        <v>0</v>
      </c>
      <c r="C400" s="141">
        <v>2</v>
      </c>
      <c r="D400" s="141">
        <v>0</v>
      </c>
      <c r="E400" s="141">
        <v>12</v>
      </c>
      <c r="F400" s="141">
        <v>2</v>
      </c>
      <c r="G400" s="141">
        <v>24</v>
      </c>
      <c r="H400" s="141">
        <v>1</v>
      </c>
      <c r="I400" s="141">
        <v>2</v>
      </c>
      <c r="J400" s="141">
        <v>0</v>
      </c>
      <c r="K400" s="141">
        <v>0</v>
      </c>
      <c r="L400" s="141">
        <v>3</v>
      </c>
      <c r="M400" s="141">
        <v>40</v>
      </c>
      <c r="N400" s="142">
        <v>43</v>
      </c>
      <c r="P400" s="140">
        <v>1070</v>
      </c>
      <c r="Q400" s="141">
        <v>1301</v>
      </c>
      <c r="R400" s="141">
        <v>43</v>
      </c>
      <c r="S400" s="150" t="s">
        <v>217</v>
      </c>
      <c r="T400" s="151" t="s">
        <v>361</v>
      </c>
    </row>
    <row r="401" spans="1:20" ht="25.5">
      <c r="A401" s="126" t="s">
        <v>221</v>
      </c>
      <c r="B401" s="140">
        <v>0</v>
      </c>
      <c r="C401" s="141">
        <v>4</v>
      </c>
      <c r="D401" s="141">
        <v>0</v>
      </c>
      <c r="E401" s="141">
        <v>12</v>
      </c>
      <c r="F401" s="141">
        <v>2</v>
      </c>
      <c r="G401" s="141">
        <v>22</v>
      </c>
      <c r="H401" s="141">
        <v>1</v>
      </c>
      <c r="I401" s="141">
        <v>2</v>
      </c>
      <c r="J401" s="141">
        <v>0</v>
      </c>
      <c r="K401" s="141">
        <v>0</v>
      </c>
      <c r="L401" s="141">
        <v>3</v>
      </c>
      <c r="M401" s="141">
        <v>40</v>
      </c>
      <c r="N401" s="142">
        <v>43</v>
      </c>
      <c r="P401" s="140">
        <v>1237</v>
      </c>
      <c r="Q401" s="141">
        <v>2457</v>
      </c>
      <c r="R401" s="141">
        <v>43</v>
      </c>
      <c r="S401" s="150" t="s">
        <v>290</v>
      </c>
      <c r="T401" s="151" t="s">
        <v>294</v>
      </c>
    </row>
    <row r="402" spans="1:20" ht="25.5">
      <c r="A402" s="126" t="s">
        <v>225</v>
      </c>
      <c r="B402" s="140">
        <v>0</v>
      </c>
      <c r="C402" s="141">
        <v>4</v>
      </c>
      <c r="D402" s="141">
        <v>0</v>
      </c>
      <c r="E402" s="141">
        <v>15</v>
      </c>
      <c r="F402" s="141">
        <v>1</v>
      </c>
      <c r="G402" s="141">
        <v>29</v>
      </c>
      <c r="H402" s="141">
        <v>1</v>
      </c>
      <c r="I402" s="141">
        <v>2</v>
      </c>
      <c r="J402" s="141">
        <v>0</v>
      </c>
      <c r="K402" s="141">
        <v>0</v>
      </c>
      <c r="L402" s="141">
        <v>2</v>
      </c>
      <c r="M402" s="141">
        <v>50</v>
      </c>
      <c r="N402" s="142">
        <v>52</v>
      </c>
      <c r="P402" s="140">
        <v>1192</v>
      </c>
      <c r="Q402" s="141">
        <v>4481</v>
      </c>
      <c r="R402" s="141">
        <v>52</v>
      </c>
      <c r="S402" s="150" t="s">
        <v>206</v>
      </c>
      <c r="T402" s="151" t="s">
        <v>342</v>
      </c>
    </row>
    <row r="403" spans="1:20" ht="25.5">
      <c r="A403" s="126" t="s">
        <v>228</v>
      </c>
      <c r="B403" s="140">
        <v>0</v>
      </c>
      <c r="C403" s="141">
        <v>6</v>
      </c>
      <c r="D403" s="141">
        <v>1</v>
      </c>
      <c r="E403" s="141">
        <v>17</v>
      </c>
      <c r="F403" s="141">
        <v>2</v>
      </c>
      <c r="G403" s="141">
        <v>27</v>
      </c>
      <c r="H403" s="141">
        <v>0</v>
      </c>
      <c r="I403" s="141">
        <v>0</v>
      </c>
      <c r="J403" s="141">
        <v>0</v>
      </c>
      <c r="K403" s="141">
        <v>0</v>
      </c>
      <c r="L403" s="141">
        <v>3</v>
      </c>
      <c r="M403" s="141">
        <v>50</v>
      </c>
      <c r="N403" s="142">
        <v>53</v>
      </c>
      <c r="P403" s="140">
        <v>1116</v>
      </c>
      <c r="Q403" s="141">
        <v>4440</v>
      </c>
      <c r="R403" s="141">
        <v>53</v>
      </c>
      <c r="S403" s="150" t="s">
        <v>302</v>
      </c>
      <c r="T403" s="151" t="s">
        <v>330</v>
      </c>
    </row>
    <row r="404" spans="1:20" ht="25.5">
      <c r="A404" s="126" t="s">
        <v>232</v>
      </c>
      <c r="B404" s="140">
        <v>0</v>
      </c>
      <c r="C404" s="141">
        <v>7</v>
      </c>
      <c r="D404" s="141">
        <v>0</v>
      </c>
      <c r="E404" s="141">
        <v>17</v>
      </c>
      <c r="F404" s="141">
        <v>2</v>
      </c>
      <c r="G404" s="141">
        <v>27</v>
      </c>
      <c r="H404" s="141">
        <v>0</v>
      </c>
      <c r="I404" s="141">
        <v>0</v>
      </c>
      <c r="J404" s="141">
        <v>0</v>
      </c>
      <c r="K404" s="141">
        <v>0</v>
      </c>
      <c r="L404" s="141">
        <v>2</v>
      </c>
      <c r="M404" s="141">
        <v>51</v>
      </c>
      <c r="N404" s="142">
        <v>53</v>
      </c>
      <c r="P404" s="140">
        <v>1479</v>
      </c>
      <c r="Q404" s="141">
        <v>5855</v>
      </c>
      <c r="R404" s="141">
        <v>53</v>
      </c>
      <c r="S404" s="150" t="s">
        <v>291</v>
      </c>
      <c r="T404" s="151" t="s">
        <v>362</v>
      </c>
    </row>
    <row r="405" spans="1:20" ht="25.5">
      <c r="A405" s="126" t="s">
        <v>235</v>
      </c>
      <c r="B405" s="140">
        <v>0</v>
      </c>
      <c r="C405" s="141">
        <v>6</v>
      </c>
      <c r="D405" s="141">
        <v>2</v>
      </c>
      <c r="E405" s="141">
        <v>6</v>
      </c>
      <c r="F405" s="141">
        <v>2</v>
      </c>
      <c r="G405" s="141">
        <v>13</v>
      </c>
      <c r="H405" s="141">
        <v>0</v>
      </c>
      <c r="I405" s="141">
        <v>0</v>
      </c>
      <c r="J405" s="141">
        <v>0</v>
      </c>
      <c r="K405" s="141">
        <v>0</v>
      </c>
      <c r="L405" s="141">
        <v>4</v>
      </c>
      <c r="M405" s="141">
        <v>25</v>
      </c>
      <c r="N405" s="142">
        <v>29</v>
      </c>
      <c r="P405" s="140">
        <v>1884</v>
      </c>
      <c r="Q405" s="141">
        <v>6622</v>
      </c>
      <c r="R405" s="141">
        <v>54</v>
      </c>
      <c r="S405" s="150" t="s">
        <v>200</v>
      </c>
      <c r="T405" s="151" t="s">
        <v>363</v>
      </c>
    </row>
    <row r="406" spans="1:20" ht="25.5">
      <c r="A406" s="126" t="s">
        <v>237</v>
      </c>
      <c r="B406" s="140">
        <v>0</v>
      </c>
      <c r="C406" s="141">
        <v>12</v>
      </c>
      <c r="D406" s="141">
        <v>2</v>
      </c>
      <c r="E406" s="141">
        <v>18</v>
      </c>
      <c r="F406" s="141">
        <v>0</v>
      </c>
      <c r="G406" s="141">
        <v>20</v>
      </c>
      <c r="H406" s="141">
        <v>0</v>
      </c>
      <c r="I406" s="141">
        <v>1</v>
      </c>
      <c r="J406" s="141">
        <v>0</v>
      </c>
      <c r="K406" s="141">
        <v>0</v>
      </c>
      <c r="L406" s="141">
        <v>2</v>
      </c>
      <c r="M406" s="141">
        <v>51</v>
      </c>
      <c r="N406" s="142">
        <v>53</v>
      </c>
      <c r="P406" s="140">
        <v>2143</v>
      </c>
      <c r="Q406" s="141">
        <v>8270</v>
      </c>
      <c r="R406" s="141">
        <v>53</v>
      </c>
      <c r="S406" s="150" t="s">
        <v>329</v>
      </c>
      <c r="T406" s="151" t="s">
        <v>364</v>
      </c>
    </row>
    <row r="407" spans="1:20" ht="25.5">
      <c r="A407" s="282" t="s">
        <v>240</v>
      </c>
      <c r="B407" s="140">
        <v>0</v>
      </c>
      <c r="C407" s="141">
        <v>15</v>
      </c>
      <c r="D407" s="141">
        <v>2</v>
      </c>
      <c r="E407" s="141">
        <v>20</v>
      </c>
      <c r="F407" s="141">
        <v>0</v>
      </c>
      <c r="G407" s="141">
        <v>16</v>
      </c>
      <c r="H407" s="141">
        <v>0</v>
      </c>
      <c r="I407" s="141">
        <v>0</v>
      </c>
      <c r="J407" s="141">
        <v>0</v>
      </c>
      <c r="K407" s="141">
        <v>0</v>
      </c>
      <c r="L407" s="141">
        <v>2</v>
      </c>
      <c r="M407" s="141">
        <v>51</v>
      </c>
      <c r="N407" s="142">
        <v>53</v>
      </c>
      <c r="P407" s="140">
        <v>1573</v>
      </c>
      <c r="Q407" s="141">
        <v>6547</v>
      </c>
      <c r="R407" s="141">
        <v>53</v>
      </c>
      <c r="S407" s="150" t="s">
        <v>361</v>
      </c>
      <c r="T407" s="151" t="s">
        <v>365</v>
      </c>
    </row>
    <row r="408" spans="1:20" ht="25.5">
      <c r="A408" s="284" t="s">
        <v>533</v>
      </c>
      <c r="B408" s="141">
        <v>0</v>
      </c>
      <c r="C408" s="141">
        <v>16</v>
      </c>
      <c r="D408" s="141">
        <v>2</v>
      </c>
      <c r="E408" s="141">
        <v>19</v>
      </c>
      <c r="F408" s="141">
        <v>0</v>
      </c>
      <c r="G408" s="141">
        <v>11</v>
      </c>
      <c r="H408" s="141">
        <v>0</v>
      </c>
      <c r="I408" s="141">
        <v>0</v>
      </c>
      <c r="J408" s="141">
        <v>0</v>
      </c>
      <c r="K408" s="141">
        <v>0</v>
      </c>
      <c r="L408" s="141">
        <v>2</v>
      </c>
      <c r="M408" s="141">
        <v>46</v>
      </c>
      <c r="N408" s="142">
        <v>48</v>
      </c>
      <c r="P408" s="140">
        <v>1005</v>
      </c>
      <c r="Q408" s="141">
        <v>3683</v>
      </c>
      <c r="R408" s="141">
        <v>48</v>
      </c>
      <c r="S408" s="150" t="s">
        <v>387</v>
      </c>
      <c r="T408" s="151" t="s">
        <v>538</v>
      </c>
    </row>
    <row r="409" spans="1:20" ht="21">
      <c r="A409" s="284" t="s">
        <v>546</v>
      </c>
      <c r="B409" s="115">
        <v>0</v>
      </c>
      <c r="C409" s="115">
        <v>16</v>
      </c>
      <c r="D409" s="115">
        <v>2</v>
      </c>
      <c r="E409" s="115">
        <v>19</v>
      </c>
      <c r="F409" s="115">
        <v>0</v>
      </c>
      <c r="G409" s="115">
        <v>10</v>
      </c>
      <c r="H409" s="115">
        <v>0</v>
      </c>
      <c r="I409" s="115">
        <v>0</v>
      </c>
      <c r="J409" s="115">
        <v>0</v>
      </c>
      <c r="K409" s="115">
        <v>0</v>
      </c>
      <c r="L409" s="324">
        <f>B409+D409+F409+H409</f>
        <v>2</v>
      </c>
      <c r="M409" s="324">
        <f>C409+E409+G409+I409</f>
        <v>45</v>
      </c>
      <c r="N409" s="326">
        <f t="shared" ref="N409" si="15">SUM(L409:M409)</f>
        <v>47</v>
      </c>
      <c r="P409" s="330">
        <v>1319</v>
      </c>
      <c r="Q409" s="324">
        <v>5226</v>
      </c>
      <c r="R409" s="324">
        <v>47</v>
      </c>
      <c r="S409" s="150" t="s">
        <v>217</v>
      </c>
      <c r="T409" s="352" t="s">
        <v>551</v>
      </c>
    </row>
    <row r="410" spans="1:20" ht="21">
      <c r="A410" s="284" t="s">
        <v>557</v>
      </c>
      <c r="B410" s="141">
        <v>1</v>
      </c>
      <c r="C410" s="141">
        <v>18</v>
      </c>
      <c r="D410" s="141">
        <v>1</v>
      </c>
      <c r="E410" s="141">
        <v>16</v>
      </c>
      <c r="F410" s="141">
        <v>0</v>
      </c>
      <c r="G410" s="141">
        <v>10</v>
      </c>
      <c r="H410" s="141">
        <v>0</v>
      </c>
      <c r="I410" s="141">
        <v>0</v>
      </c>
      <c r="J410" s="324">
        <v>0</v>
      </c>
      <c r="K410" s="324">
        <v>0</v>
      </c>
      <c r="L410" s="141">
        <v>2</v>
      </c>
      <c r="M410" s="141">
        <v>44</v>
      </c>
      <c r="N410" s="142">
        <v>46</v>
      </c>
      <c r="P410" s="330">
        <v>1229</v>
      </c>
      <c r="Q410" s="324">
        <v>4690</v>
      </c>
      <c r="R410" s="324">
        <v>46</v>
      </c>
      <c r="S410" s="150" t="s">
        <v>576</v>
      </c>
      <c r="T410" s="352" t="s">
        <v>577</v>
      </c>
    </row>
    <row r="411" spans="1:20" ht="21">
      <c r="A411" s="284" t="s">
        <v>646</v>
      </c>
      <c r="B411" s="141">
        <v>2</v>
      </c>
      <c r="C411" s="141">
        <v>18</v>
      </c>
      <c r="D411" s="141" t="s">
        <v>693</v>
      </c>
      <c r="E411" s="141">
        <v>17</v>
      </c>
      <c r="F411" s="141">
        <v>0</v>
      </c>
      <c r="G411" s="141">
        <v>8</v>
      </c>
      <c r="H411" s="141">
        <v>0</v>
      </c>
      <c r="I411" s="141">
        <v>0</v>
      </c>
      <c r="J411" s="324">
        <v>0</v>
      </c>
      <c r="K411" s="324">
        <v>0</v>
      </c>
      <c r="L411" s="141">
        <v>2</v>
      </c>
      <c r="M411" s="141">
        <f>C411+E411+G411+I411</f>
        <v>43</v>
      </c>
      <c r="N411" s="142">
        <f t="shared" ref="N411" si="16">SUM(L411:M411)</f>
        <v>45</v>
      </c>
      <c r="P411" s="330">
        <v>1170</v>
      </c>
      <c r="Q411" s="324">
        <v>1794</v>
      </c>
      <c r="R411" s="324">
        <v>45</v>
      </c>
      <c r="S411" s="150" t="s">
        <v>576</v>
      </c>
      <c r="T411" s="151" t="s">
        <v>694</v>
      </c>
    </row>
    <row r="412" spans="1:20" ht="25.5">
      <c r="A412" s="285" t="s">
        <v>699</v>
      </c>
      <c r="B412" s="144">
        <v>2</v>
      </c>
      <c r="C412" s="144">
        <v>20</v>
      </c>
      <c r="D412" s="144">
        <v>0</v>
      </c>
      <c r="E412" s="144">
        <v>14</v>
      </c>
      <c r="F412" s="144">
        <v>1</v>
      </c>
      <c r="G412" s="144">
        <v>6</v>
      </c>
      <c r="H412" s="144">
        <v>0</v>
      </c>
      <c r="I412" s="144">
        <v>0</v>
      </c>
      <c r="J412" s="287">
        <v>0</v>
      </c>
      <c r="K412" s="287">
        <v>0</v>
      </c>
      <c r="L412" s="144">
        <v>3</v>
      </c>
      <c r="M412" s="144">
        <v>40</v>
      </c>
      <c r="N412" s="145">
        <v>43</v>
      </c>
      <c r="P412" s="288">
        <v>971</v>
      </c>
      <c r="Q412" s="287">
        <v>1545</v>
      </c>
      <c r="R412" s="287">
        <v>43</v>
      </c>
      <c r="S412" s="348" t="s">
        <v>217</v>
      </c>
      <c r="T412" s="347" t="s">
        <v>703</v>
      </c>
    </row>
    <row r="413" spans="1:20" ht="21">
      <c r="A413" s="283" t="s">
        <v>35</v>
      </c>
    </row>
    <row r="414" spans="1:20" ht="25.5">
      <c r="A414" s="126" t="s">
        <v>193</v>
      </c>
      <c r="B414" s="134">
        <v>0</v>
      </c>
      <c r="C414" s="135">
        <v>3</v>
      </c>
      <c r="D414" s="135">
        <v>0</v>
      </c>
      <c r="E414" s="135">
        <v>3</v>
      </c>
      <c r="F414" s="135">
        <v>0</v>
      </c>
      <c r="G414" s="135">
        <v>5</v>
      </c>
      <c r="H414" s="135">
        <v>1</v>
      </c>
      <c r="I414" s="135">
        <v>0</v>
      </c>
      <c r="J414" s="135">
        <v>0</v>
      </c>
      <c r="K414" s="135">
        <v>0</v>
      </c>
      <c r="L414" s="135">
        <v>1</v>
      </c>
      <c r="M414" s="135">
        <v>11</v>
      </c>
      <c r="N414" s="136">
        <v>12</v>
      </c>
      <c r="P414" s="134">
        <v>385</v>
      </c>
      <c r="Q414" s="135">
        <v>424</v>
      </c>
      <c r="R414" s="135">
        <v>12</v>
      </c>
      <c r="S414" s="148" t="s">
        <v>305</v>
      </c>
      <c r="T414" s="149" t="s">
        <v>366</v>
      </c>
    </row>
    <row r="415" spans="1:20" ht="25.5">
      <c r="A415" s="126" t="s">
        <v>198</v>
      </c>
      <c r="B415" s="140">
        <v>0</v>
      </c>
      <c r="C415" s="141">
        <v>3</v>
      </c>
      <c r="D415" s="141">
        <v>0</v>
      </c>
      <c r="E415" s="141">
        <v>3</v>
      </c>
      <c r="F415" s="141">
        <v>0</v>
      </c>
      <c r="G415" s="141">
        <v>6</v>
      </c>
      <c r="H415" s="141">
        <v>0</v>
      </c>
      <c r="I415" s="141">
        <v>0</v>
      </c>
      <c r="J415" s="141">
        <v>0</v>
      </c>
      <c r="K415" s="141">
        <v>0</v>
      </c>
      <c r="L415" s="141">
        <v>0</v>
      </c>
      <c r="M415" s="141">
        <v>12</v>
      </c>
      <c r="N415" s="142">
        <v>12</v>
      </c>
      <c r="P415" s="140">
        <v>411</v>
      </c>
      <c r="Q415" s="141">
        <v>445</v>
      </c>
      <c r="R415" s="141">
        <v>12</v>
      </c>
      <c r="S415" s="150" t="s">
        <v>367</v>
      </c>
      <c r="T415" s="151" t="s">
        <v>293</v>
      </c>
    </row>
    <row r="416" spans="1:20" ht="25.5">
      <c r="A416" s="126" t="s">
        <v>201</v>
      </c>
      <c r="B416" s="140">
        <v>0</v>
      </c>
      <c r="C416" s="141">
        <v>4</v>
      </c>
      <c r="D416" s="141">
        <v>0</v>
      </c>
      <c r="E416" s="141">
        <v>2</v>
      </c>
      <c r="F416" s="141">
        <v>1</v>
      </c>
      <c r="G416" s="141">
        <v>6</v>
      </c>
      <c r="H416" s="141">
        <v>1</v>
      </c>
      <c r="I416" s="141">
        <v>0</v>
      </c>
      <c r="J416" s="141">
        <v>0</v>
      </c>
      <c r="K416" s="141">
        <v>0</v>
      </c>
      <c r="L416" s="141">
        <v>2</v>
      </c>
      <c r="M416" s="141">
        <v>12</v>
      </c>
      <c r="N416" s="142">
        <v>14</v>
      </c>
      <c r="P416" s="140">
        <v>447</v>
      </c>
      <c r="Q416" s="141">
        <v>494</v>
      </c>
      <c r="R416" s="141">
        <v>14</v>
      </c>
      <c r="S416" s="150" t="s">
        <v>368</v>
      </c>
      <c r="T416" s="151" t="s">
        <v>369</v>
      </c>
    </row>
    <row r="417" spans="1:20" ht="25.5">
      <c r="A417" s="126" t="s">
        <v>204</v>
      </c>
      <c r="B417" s="140">
        <v>0</v>
      </c>
      <c r="C417" s="141">
        <v>6</v>
      </c>
      <c r="D417" s="141">
        <v>0</v>
      </c>
      <c r="E417" s="141">
        <v>0</v>
      </c>
      <c r="F417" s="141">
        <v>1</v>
      </c>
      <c r="G417" s="141">
        <v>5</v>
      </c>
      <c r="H417" s="141">
        <v>0</v>
      </c>
      <c r="I417" s="141">
        <v>0</v>
      </c>
      <c r="J417" s="141">
        <v>0</v>
      </c>
      <c r="K417" s="141">
        <v>0</v>
      </c>
      <c r="L417" s="141">
        <v>1</v>
      </c>
      <c r="M417" s="141">
        <v>11</v>
      </c>
      <c r="N417" s="142">
        <v>12</v>
      </c>
      <c r="P417" s="140">
        <v>428</v>
      </c>
      <c r="Q417" s="141">
        <v>476</v>
      </c>
      <c r="R417" s="141">
        <v>12</v>
      </c>
      <c r="S417" s="150" t="s">
        <v>370</v>
      </c>
      <c r="T417" s="151" t="s">
        <v>371</v>
      </c>
    </row>
    <row r="418" spans="1:20" ht="25.5">
      <c r="A418" s="126" t="s">
        <v>208</v>
      </c>
      <c r="B418" s="140">
        <v>0</v>
      </c>
      <c r="C418" s="141">
        <v>5</v>
      </c>
      <c r="D418" s="141">
        <v>0</v>
      </c>
      <c r="E418" s="141">
        <v>2</v>
      </c>
      <c r="F418" s="141">
        <v>0</v>
      </c>
      <c r="G418" s="141">
        <v>4</v>
      </c>
      <c r="H418" s="141">
        <v>1</v>
      </c>
      <c r="I418" s="141">
        <v>0</v>
      </c>
      <c r="J418" s="141">
        <v>0</v>
      </c>
      <c r="K418" s="141">
        <v>0</v>
      </c>
      <c r="L418" s="141">
        <v>1</v>
      </c>
      <c r="M418" s="141">
        <v>11</v>
      </c>
      <c r="N418" s="142">
        <v>12</v>
      </c>
      <c r="P418" s="140">
        <v>458</v>
      </c>
      <c r="Q418" s="141">
        <v>513</v>
      </c>
      <c r="R418" s="141">
        <v>6</v>
      </c>
      <c r="S418" s="150" t="s">
        <v>372</v>
      </c>
      <c r="T418" s="151" t="s">
        <v>373</v>
      </c>
    </row>
    <row r="419" spans="1:20" ht="25.5">
      <c r="A419" s="126" t="s">
        <v>212</v>
      </c>
      <c r="B419" s="140">
        <v>0</v>
      </c>
      <c r="C419" s="141">
        <v>5</v>
      </c>
      <c r="D419" s="141">
        <v>0</v>
      </c>
      <c r="E419" s="141">
        <v>2</v>
      </c>
      <c r="F419" s="141">
        <v>2</v>
      </c>
      <c r="G419" s="141">
        <v>7</v>
      </c>
      <c r="H419" s="141">
        <v>0</v>
      </c>
      <c r="I419" s="141">
        <v>0</v>
      </c>
      <c r="J419" s="141">
        <v>0</v>
      </c>
      <c r="K419" s="141">
        <v>0</v>
      </c>
      <c r="L419" s="141">
        <v>2</v>
      </c>
      <c r="M419" s="141">
        <v>14</v>
      </c>
      <c r="N419" s="142">
        <v>16</v>
      </c>
      <c r="P419" s="140">
        <v>598</v>
      </c>
      <c r="Q419" s="141">
        <v>660</v>
      </c>
      <c r="R419" s="141">
        <v>16</v>
      </c>
      <c r="S419" s="150" t="s">
        <v>374</v>
      </c>
      <c r="T419" s="151" t="s">
        <v>375</v>
      </c>
    </row>
    <row r="420" spans="1:20" ht="25.5">
      <c r="A420" s="126" t="s">
        <v>215</v>
      </c>
      <c r="B420" s="140">
        <v>0</v>
      </c>
      <c r="C420" s="141">
        <v>4</v>
      </c>
      <c r="D420" s="141">
        <v>0</v>
      </c>
      <c r="E420" s="141">
        <v>3</v>
      </c>
      <c r="F420" s="141">
        <v>2</v>
      </c>
      <c r="G420" s="141">
        <v>5</v>
      </c>
      <c r="H420" s="141">
        <v>0</v>
      </c>
      <c r="I420" s="141">
        <v>0</v>
      </c>
      <c r="J420" s="141">
        <v>0</v>
      </c>
      <c r="K420" s="141">
        <v>0</v>
      </c>
      <c r="L420" s="141">
        <v>2</v>
      </c>
      <c r="M420" s="141">
        <v>12</v>
      </c>
      <c r="N420" s="142">
        <v>14</v>
      </c>
      <c r="P420" s="140">
        <v>664</v>
      </c>
      <c r="Q420" s="141">
        <v>753</v>
      </c>
      <c r="R420" s="141">
        <v>14</v>
      </c>
      <c r="S420" s="150" t="s">
        <v>376</v>
      </c>
      <c r="T420" s="151" t="s">
        <v>377</v>
      </c>
    </row>
    <row r="421" spans="1:20" ht="25.5">
      <c r="A421" s="126" t="s">
        <v>219</v>
      </c>
      <c r="B421" s="140">
        <v>0</v>
      </c>
      <c r="C421" s="141">
        <v>4</v>
      </c>
      <c r="D421" s="141">
        <v>0</v>
      </c>
      <c r="E421" s="141">
        <v>3</v>
      </c>
      <c r="F421" s="141">
        <v>2</v>
      </c>
      <c r="G421" s="141">
        <v>6</v>
      </c>
      <c r="H421" s="141">
        <v>0</v>
      </c>
      <c r="I421" s="141">
        <v>0</v>
      </c>
      <c r="J421" s="141">
        <v>0</v>
      </c>
      <c r="K421" s="141">
        <v>0</v>
      </c>
      <c r="L421" s="141">
        <v>2</v>
      </c>
      <c r="M421" s="141">
        <v>13</v>
      </c>
      <c r="N421" s="142">
        <v>15</v>
      </c>
      <c r="P421" s="140">
        <v>650</v>
      </c>
      <c r="Q421" s="141">
        <v>735</v>
      </c>
      <c r="R421" s="141">
        <v>15</v>
      </c>
      <c r="S421" s="150" t="s">
        <v>378</v>
      </c>
      <c r="T421" s="151" t="s">
        <v>314</v>
      </c>
    </row>
    <row r="422" spans="1:20" ht="25.5">
      <c r="A422" s="126" t="s">
        <v>221</v>
      </c>
      <c r="B422" s="140">
        <v>0</v>
      </c>
      <c r="C422" s="141">
        <v>5</v>
      </c>
      <c r="D422" s="141">
        <v>1</v>
      </c>
      <c r="E422" s="141">
        <v>5</v>
      </c>
      <c r="F422" s="141">
        <v>1</v>
      </c>
      <c r="G422" s="141">
        <v>4</v>
      </c>
      <c r="H422" s="141">
        <v>0</v>
      </c>
      <c r="I422" s="141">
        <v>0</v>
      </c>
      <c r="J422" s="141">
        <v>0</v>
      </c>
      <c r="K422" s="141">
        <v>0</v>
      </c>
      <c r="L422" s="141">
        <v>2</v>
      </c>
      <c r="M422" s="141">
        <v>14</v>
      </c>
      <c r="N422" s="142">
        <v>16</v>
      </c>
      <c r="P422" s="140">
        <v>703</v>
      </c>
      <c r="Q422" s="141">
        <v>1301</v>
      </c>
      <c r="R422" s="141">
        <v>16</v>
      </c>
      <c r="S422" s="150" t="s">
        <v>211</v>
      </c>
      <c r="T422" s="151" t="s">
        <v>379</v>
      </c>
    </row>
    <row r="423" spans="1:20" ht="25.5">
      <c r="A423" s="126" t="s">
        <v>225</v>
      </c>
      <c r="B423" s="140">
        <v>0</v>
      </c>
      <c r="C423" s="141">
        <v>3</v>
      </c>
      <c r="D423" s="141">
        <v>1</v>
      </c>
      <c r="E423" s="141">
        <v>5</v>
      </c>
      <c r="F423" s="141">
        <v>2</v>
      </c>
      <c r="G423" s="141">
        <v>6</v>
      </c>
      <c r="H423" s="141">
        <v>0</v>
      </c>
      <c r="I423" s="141">
        <v>0</v>
      </c>
      <c r="J423" s="141">
        <v>0</v>
      </c>
      <c r="K423" s="141">
        <v>0</v>
      </c>
      <c r="L423" s="141">
        <v>3</v>
      </c>
      <c r="M423" s="141">
        <v>14</v>
      </c>
      <c r="N423" s="142">
        <v>17</v>
      </c>
      <c r="P423" s="140">
        <v>645</v>
      </c>
      <c r="Q423" s="141">
        <v>2233</v>
      </c>
      <c r="R423" s="141">
        <v>17</v>
      </c>
      <c r="S423" s="150" t="s">
        <v>203</v>
      </c>
      <c r="T423" s="151" t="s">
        <v>380</v>
      </c>
    </row>
    <row r="424" spans="1:20" ht="25.5">
      <c r="A424" s="126" t="s">
        <v>228</v>
      </c>
      <c r="B424" s="140">
        <v>0</v>
      </c>
      <c r="C424" s="141">
        <v>5</v>
      </c>
      <c r="D424" s="141">
        <v>1</v>
      </c>
      <c r="E424" s="141">
        <v>6</v>
      </c>
      <c r="F424" s="141">
        <v>2</v>
      </c>
      <c r="G424" s="141">
        <v>8</v>
      </c>
      <c r="H424" s="141">
        <v>0</v>
      </c>
      <c r="I424" s="141">
        <v>0</v>
      </c>
      <c r="J424" s="141">
        <v>0</v>
      </c>
      <c r="K424" s="141">
        <v>0</v>
      </c>
      <c r="L424" s="141">
        <v>3</v>
      </c>
      <c r="M424" s="141">
        <v>21</v>
      </c>
      <c r="N424" s="142">
        <v>23</v>
      </c>
      <c r="P424" s="140">
        <v>740</v>
      </c>
      <c r="Q424" s="141">
        <v>2708</v>
      </c>
      <c r="R424" s="141">
        <v>30</v>
      </c>
      <c r="S424" s="150" t="s">
        <v>217</v>
      </c>
      <c r="T424" s="151" t="s">
        <v>381</v>
      </c>
    </row>
    <row r="425" spans="1:20" ht="25.5">
      <c r="A425" s="126" t="s">
        <v>232</v>
      </c>
      <c r="B425" s="140">
        <v>0</v>
      </c>
      <c r="C425" s="141">
        <v>3</v>
      </c>
      <c r="D425" s="141">
        <v>1</v>
      </c>
      <c r="E425" s="141">
        <v>6</v>
      </c>
      <c r="F425" s="141">
        <v>4</v>
      </c>
      <c r="G425" s="141">
        <v>14</v>
      </c>
      <c r="H425" s="141">
        <v>0</v>
      </c>
      <c r="I425" s="141">
        <v>0</v>
      </c>
      <c r="J425" s="141">
        <v>0</v>
      </c>
      <c r="K425" s="141">
        <v>0</v>
      </c>
      <c r="L425" s="141">
        <v>5</v>
      </c>
      <c r="M425" s="141">
        <v>19</v>
      </c>
      <c r="N425" s="142">
        <v>22</v>
      </c>
      <c r="P425" s="140">
        <v>419</v>
      </c>
      <c r="Q425" s="141">
        <v>2475</v>
      </c>
      <c r="R425" s="141">
        <v>36</v>
      </c>
      <c r="S425" s="150" t="s">
        <v>287</v>
      </c>
      <c r="T425" s="151" t="s">
        <v>297</v>
      </c>
    </row>
    <row r="426" spans="1:20" ht="25.5">
      <c r="A426" s="126" t="s">
        <v>235</v>
      </c>
      <c r="B426" s="140">
        <v>0</v>
      </c>
      <c r="C426" s="141">
        <v>6</v>
      </c>
      <c r="D426" s="141">
        <v>2</v>
      </c>
      <c r="E426" s="141">
        <v>6</v>
      </c>
      <c r="F426" s="141">
        <v>2</v>
      </c>
      <c r="G426" s="141">
        <v>13</v>
      </c>
      <c r="H426" s="141">
        <v>0</v>
      </c>
      <c r="I426" s="141">
        <v>0</v>
      </c>
      <c r="J426" s="141">
        <v>0</v>
      </c>
      <c r="K426" s="141">
        <v>0</v>
      </c>
      <c r="L426" s="141">
        <v>4</v>
      </c>
      <c r="M426" s="141">
        <v>25</v>
      </c>
      <c r="N426" s="142">
        <v>29</v>
      </c>
      <c r="P426" s="140">
        <v>940</v>
      </c>
      <c r="Q426" s="141">
        <v>2088</v>
      </c>
      <c r="R426" s="141">
        <v>37</v>
      </c>
      <c r="S426" s="150" t="s">
        <v>217</v>
      </c>
      <c r="T426" s="151" t="s">
        <v>268</v>
      </c>
    </row>
    <row r="427" spans="1:20" ht="25.5">
      <c r="A427" s="126" t="s">
        <v>237</v>
      </c>
      <c r="B427" s="140">
        <v>0</v>
      </c>
      <c r="C427" s="141">
        <v>8</v>
      </c>
      <c r="D427" s="141">
        <v>2</v>
      </c>
      <c r="E427" s="141">
        <v>5</v>
      </c>
      <c r="F427" s="141">
        <v>3</v>
      </c>
      <c r="G427" s="141">
        <v>14</v>
      </c>
      <c r="H427" s="141">
        <v>0</v>
      </c>
      <c r="I427" s="141">
        <v>0</v>
      </c>
      <c r="J427" s="141">
        <v>0</v>
      </c>
      <c r="K427" s="141">
        <v>0</v>
      </c>
      <c r="L427" s="141">
        <v>5</v>
      </c>
      <c r="M427" s="141">
        <v>27</v>
      </c>
      <c r="N427" s="142">
        <v>32</v>
      </c>
      <c r="P427" s="140">
        <v>674</v>
      </c>
      <c r="Q427" s="141">
        <v>2568</v>
      </c>
      <c r="R427" s="141">
        <v>40</v>
      </c>
      <c r="S427" s="150" t="s">
        <v>261</v>
      </c>
      <c r="T427" s="151" t="s">
        <v>382</v>
      </c>
    </row>
    <row r="428" spans="1:20" ht="25.5">
      <c r="A428" s="282" t="s">
        <v>240</v>
      </c>
      <c r="B428" s="140">
        <v>0</v>
      </c>
      <c r="C428" s="141">
        <v>7</v>
      </c>
      <c r="D428" s="141">
        <v>2</v>
      </c>
      <c r="E428" s="141">
        <v>5</v>
      </c>
      <c r="F428" s="141">
        <v>2</v>
      </c>
      <c r="G428" s="141">
        <v>13</v>
      </c>
      <c r="H428" s="141">
        <v>0</v>
      </c>
      <c r="I428" s="141">
        <v>0</v>
      </c>
      <c r="J428" s="141">
        <v>0</v>
      </c>
      <c r="K428" s="141">
        <v>0</v>
      </c>
      <c r="L428" s="141">
        <v>4</v>
      </c>
      <c r="M428" s="141">
        <v>25</v>
      </c>
      <c r="N428" s="142">
        <v>29</v>
      </c>
      <c r="P428" s="140">
        <v>673</v>
      </c>
      <c r="Q428" s="141">
        <v>2918</v>
      </c>
      <c r="R428" s="141">
        <v>39</v>
      </c>
      <c r="S428" s="150" t="s">
        <v>261</v>
      </c>
      <c r="T428" s="151" t="s">
        <v>234</v>
      </c>
    </row>
    <row r="429" spans="1:20" ht="25.5">
      <c r="A429" s="284" t="s">
        <v>533</v>
      </c>
      <c r="B429" s="141">
        <v>0</v>
      </c>
      <c r="C429" s="141">
        <v>8</v>
      </c>
      <c r="D429" s="141">
        <v>2</v>
      </c>
      <c r="E429" s="141">
        <v>4</v>
      </c>
      <c r="F429" s="141">
        <v>1</v>
      </c>
      <c r="G429" s="141">
        <v>15</v>
      </c>
      <c r="H429" s="141">
        <v>0</v>
      </c>
      <c r="I429" s="141">
        <v>0</v>
      </c>
      <c r="J429" s="141">
        <v>0</v>
      </c>
      <c r="K429" s="141">
        <v>0</v>
      </c>
      <c r="L429" s="141">
        <v>3</v>
      </c>
      <c r="M429" s="141">
        <v>27</v>
      </c>
      <c r="N429" s="142">
        <v>30</v>
      </c>
      <c r="P429" s="140">
        <v>589</v>
      </c>
      <c r="Q429" s="141">
        <v>2629</v>
      </c>
      <c r="R429" s="141">
        <v>40</v>
      </c>
      <c r="S429" s="150" t="s">
        <v>539</v>
      </c>
      <c r="T429" s="151" t="s">
        <v>297</v>
      </c>
    </row>
    <row r="430" spans="1:20" ht="21">
      <c r="A430" s="284" t="s">
        <v>546</v>
      </c>
      <c r="B430" s="115">
        <v>1</v>
      </c>
      <c r="C430" s="115">
        <v>8</v>
      </c>
      <c r="D430" s="115">
        <v>2</v>
      </c>
      <c r="E430" s="115">
        <v>4</v>
      </c>
      <c r="F430" s="115">
        <v>1</v>
      </c>
      <c r="G430" s="115">
        <v>15</v>
      </c>
      <c r="H430" s="115">
        <v>0</v>
      </c>
      <c r="I430" s="115">
        <v>0</v>
      </c>
      <c r="J430" s="115">
        <v>0</v>
      </c>
      <c r="K430" s="115">
        <v>0</v>
      </c>
      <c r="L430" s="324">
        <v>4</v>
      </c>
      <c r="M430" s="324">
        <v>27</v>
      </c>
      <c r="N430" s="326">
        <v>31</v>
      </c>
      <c r="P430" s="330">
        <v>640</v>
      </c>
      <c r="Q430" s="324">
        <v>2919</v>
      </c>
      <c r="R430" s="324">
        <v>40</v>
      </c>
      <c r="S430" s="350" t="s">
        <v>549</v>
      </c>
      <c r="T430" s="352" t="s">
        <v>551</v>
      </c>
    </row>
    <row r="431" spans="1:20" ht="21">
      <c r="A431" s="284" t="s">
        <v>557</v>
      </c>
      <c r="B431" s="140">
        <v>0</v>
      </c>
      <c r="C431" s="141">
        <v>8</v>
      </c>
      <c r="D431" s="141">
        <v>2</v>
      </c>
      <c r="E431" s="141">
        <v>4</v>
      </c>
      <c r="F431" s="141">
        <v>1</v>
      </c>
      <c r="G431" s="141">
        <v>15</v>
      </c>
      <c r="H431" s="141">
        <v>0</v>
      </c>
      <c r="I431" s="141">
        <v>0</v>
      </c>
      <c r="J431" s="115">
        <v>0</v>
      </c>
      <c r="K431" s="115">
        <v>0</v>
      </c>
      <c r="L431" s="324">
        <v>3</v>
      </c>
      <c r="M431" s="324">
        <v>27</v>
      </c>
      <c r="N431" s="326">
        <v>30</v>
      </c>
      <c r="P431" s="330">
        <v>744</v>
      </c>
      <c r="Q431" s="324">
        <v>3263</v>
      </c>
      <c r="R431" s="324">
        <v>40</v>
      </c>
      <c r="S431" s="350" t="s">
        <v>389</v>
      </c>
      <c r="T431" s="352" t="s">
        <v>578</v>
      </c>
    </row>
    <row r="432" spans="1:20" ht="21">
      <c r="A432" s="284" t="s">
        <v>646</v>
      </c>
      <c r="B432" s="141">
        <v>1</v>
      </c>
      <c r="C432" s="141">
        <v>10</v>
      </c>
      <c r="D432" s="141">
        <v>2</v>
      </c>
      <c r="E432" s="141">
        <v>11</v>
      </c>
      <c r="F432" s="141">
        <v>0</v>
      </c>
      <c r="G432" s="141">
        <v>8</v>
      </c>
      <c r="H432" s="141">
        <v>0</v>
      </c>
      <c r="I432" s="141">
        <v>0</v>
      </c>
      <c r="J432" s="324">
        <v>0</v>
      </c>
      <c r="K432" s="324">
        <v>0</v>
      </c>
      <c r="L432" s="141">
        <f>B432+D432+F432+H432</f>
        <v>3</v>
      </c>
      <c r="M432" s="141">
        <f>C432+E432+G432+I432</f>
        <v>29</v>
      </c>
      <c r="N432" s="142">
        <f t="shared" ref="N432" si="17">SUM(L432:M432)</f>
        <v>32</v>
      </c>
      <c r="P432" s="330">
        <v>689</v>
      </c>
      <c r="Q432" s="324">
        <v>1201</v>
      </c>
      <c r="R432" s="324">
        <v>41</v>
      </c>
      <c r="S432" s="350" t="s">
        <v>695</v>
      </c>
      <c r="T432" s="151" t="s">
        <v>290</v>
      </c>
    </row>
    <row r="433" spans="1:20" ht="25.5">
      <c r="A433" s="285" t="s">
        <v>699</v>
      </c>
      <c r="B433" s="144">
        <v>2</v>
      </c>
      <c r="C433" s="144">
        <v>12</v>
      </c>
      <c r="D433" s="144">
        <v>1</v>
      </c>
      <c r="E433" s="144">
        <v>9</v>
      </c>
      <c r="F433" s="144">
        <v>0</v>
      </c>
      <c r="G433" s="144">
        <v>7</v>
      </c>
      <c r="H433" s="144">
        <v>0</v>
      </c>
      <c r="I433" s="144">
        <v>0</v>
      </c>
      <c r="J433" s="287">
        <v>0</v>
      </c>
      <c r="K433" s="287">
        <v>0</v>
      </c>
      <c r="L433" s="144">
        <v>3</v>
      </c>
      <c r="M433" s="144">
        <v>28</v>
      </c>
      <c r="N433" s="145">
        <v>31</v>
      </c>
      <c r="P433" s="288">
        <v>652</v>
      </c>
      <c r="Q433" s="287">
        <v>1035</v>
      </c>
      <c r="R433" s="287">
        <v>41</v>
      </c>
      <c r="S433" s="328" t="s">
        <v>549</v>
      </c>
      <c r="T433" s="347" t="s">
        <v>217</v>
      </c>
    </row>
    <row r="434" spans="1:20" ht="21">
      <c r="A434" s="283" t="s">
        <v>36</v>
      </c>
    </row>
    <row r="435" spans="1:20" ht="25.5">
      <c r="A435" s="126" t="s">
        <v>193</v>
      </c>
      <c r="B435" s="134">
        <v>0</v>
      </c>
      <c r="C435" s="135">
        <v>3</v>
      </c>
      <c r="D435" s="135">
        <v>0</v>
      </c>
      <c r="E435" s="135">
        <v>0</v>
      </c>
      <c r="F435" s="135">
        <v>0</v>
      </c>
      <c r="G435" s="135">
        <v>19</v>
      </c>
      <c r="H435" s="135">
        <v>1</v>
      </c>
      <c r="I435" s="135">
        <v>2</v>
      </c>
      <c r="J435" s="135">
        <v>0</v>
      </c>
      <c r="K435" s="135">
        <v>0</v>
      </c>
      <c r="L435" s="135">
        <v>1</v>
      </c>
      <c r="M435" s="135">
        <v>24</v>
      </c>
      <c r="N435" s="136">
        <v>25</v>
      </c>
      <c r="P435" s="134">
        <v>533</v>
      </c>
      <c r="Q435" s="135">
        <v>746</v>
      </c>
      <c r="R435" s="135">
        <v>25</v>
      </c>
      <c r="S435" s="148" t="s">
        <v>280</v>
      </c>
      <c r="T435" s="149" t="s">
        <v>361</v>
      </c>
    </row>
    <row r="436" spans="1:20" ht="25.5">
      <c r="A436" s="126" t="s">
        <v>198</v>
      </c>
      <c r="B436" s="140">
        <v>0</v>
      </c>
      <c r="C436" s="141">
        <v>3</v>
      </c>
      <c r="D436" s="141">
        <v>0</v>
      </c>
      <c r="E436" s="141">
        <v>0</v>
      </c>
      <c r="F436" s="141">
        <v>0</v>
      </c>
      <c r="G436" s="141">
        <v>20</v>
      </c>
      <c r="H436" s="141">
        <v>1</v>
      </c>
      <c r="I436" s="141">
        <v>1</v>
      </c>
      <c r="J436" s="141">
        <v>0</v>
      </c>
      <c r="K436" s="141">
        <v>0</v>
      </c>
      <c r="L436" s="141">
        <v>1</v>
      </c>
      <c r="M436" s="141">
        <v>24</v>
      </c>
      <c r="N436" s="142">
        <v>25</v>
      </c>
      <c r="P436" s="140">
        <v>683</v>
      </c>
      <c r="Q436" s="141">
        <v>965</v>
      </c>
      <c r="R436" s="141">
        <v>25</v>
      </c>
      <c r="S436" s="150" t="s">
        <v>383</v>
      </c>
      <c r="T436" s="151" t="s">
        <v>207</v>
      </c>
    </row>
    <row r="437" spans="1:20" ht="25.5">
      <c r="A437" s="126" t="s">
        <v>201</v>
      </c>
      <c r="B437" s="140">
        <v>0</v>
      </c>
      <c r="C437" s="141">
        <v>3</v>
      </c>
      <c r="D437" s="141">
        <v>0</v>
      </c>
      <c r="E437" s="141">
        <v>4</v>
      </c>
      <c r="F437" s="141">
        <v>0</v>
      </c>
      <c r="G437" s="141">
        <v>15</v>
      </c>
      <c r="H437" s="141">
        <v>1</v>
      </c>
      <c r="I437" s="141">
        <v>1</v>
      </c>
      <c r="J437" s="141">
        <v>0</v>
      </c>
      <c r="K437" s="141">
        <v>0</v>
      </c>
      <c r="L437" s="141">
        <v>1</v>
      </c>
      <c r="M437" s="141">
        <v>23</v>
      </c>
      <c r="N437" s="142">
        <v>24</v>
      </c>
      <c r="P437" s="140">
        <v>662</v>
      </c>
      <c r="Q437" s="141">
        <v>938</v>
      </c>
      <c r="R437" s="141">
        <v>24</v>
      </c>
      <c r="S437" s="150" t="s">
        <v>291</v>
      </c>
      <c r="T437" s="151" t="s">
        <v>207</v>
      </c>
    </row>
    <row r="438" spans="1:20" ht="25.5">
      <c r="A438" s="126" t="s">
        <v>204</v>
      </c>
      <c r="B438" s="140">
        <v>0</v>
      </c>
      <c r="C438" s="141">
        <v>3</v>
      </c>
      <c r="D438" s="141">
        <v>0</v>
      </c>
      <c r="E438" s="141">
        <v>2</v>
      </c>
      <c r="F438" s="141">
        <v>0</v>
      </c>
      <c r="G438" s="141">
        <v>18</v>
      </c>
      <c r="H438" s="141">
        <v>0</v>
      </c>
      <c r="I438" s="141">
        <v>1</v>
      </c>
      <c r="J438" s="141">
        <v>0</v>
      </c>
      <c r="K438" s="141">
        <v>0</v>
      </c>
      <c r="L438" s="141">
        <v>0</v>
      </c>
      <c r="M438" s="141">
        <v>24</v>
      </c>
      <c r="N438" s="142">
        <v>24</v>
      </c>
      <c r="P438" s="140">
        <v>634</v>
      </c>
      <c r="Q438" s="141">
        <v>855</v>
      </c>
      <c r="R438" s="141">
        <v>24</v>
      </c>
      <c r="S438" s="150" t="s">
        <v>345</v>
      </c>
      <c r="T438" s="151" t="s">
        <v>384</v>
      </c>
    </row>
    <row r="439" spans="1:20" ht="25.5">
      <c r="A439" s="126" t="s">
        <v>208</v>
      </c>
      <c r="B439" s="140">
        <v>0</v>
      </c>
      <c r="C439" s="141">
        <v>3</v>
      </c>
      <c r="D439" s="141">
        <v>0</v>
      </c>
      <c r="E439" s="141">
        <v>5</v>
      </c>
      <c r="F439" s="141">
        <v>0</v>
      </c>
      <c r="G439" s="141">
        <v>11</v>
      </c>
      <c r="H439" s="141">
        <v>0</v>
      </c>
      <c r="I439" s="141">
        <v>1</v>
      </c>
      <c r="J439" s="141">
        <v>0</v>
      </c>
      <c r="K439" s="141">
        <v>0</v>
      </c>
      <c r="L439" s="141">
        <v>0</v>
      </c>
      <c r="M439" s="141">
        <v>20</v>
      </c>
      <c r="N439" s="142">
        <v>20</v>
      </c>
      <c r="P439" s="140">
        <v>528</v>
      </c>
      <c r="Q439" s="141">
        <v>726</v>
      </c>
      <c r="R439" s="141">
        <v>20</v>
      </c>
      <c r="S439" s="150" t="s">
        <v>345</v>
      </c>
      <c r="T439" s="151" t="s">
        <v>385</v>
      </c>
    </row>
    <row r="440" spans="1:20" ht="25.5">
      <c r="A440" s="126" t="s">
        <v>212</v>
      </c>
      <c r="B440" s="140">
        <v>0</v>
      </c>
      <c r="C440" s="141">
        <v>3</v>
      </c>
      <c r="D440" s="141">
        <v>0</v>
      </c>
      <c r="E440" s="141">
        <v>11</v>
      </c>
      <c r="F440" s="141">
        <v>0</v>
      </c>
      <c r="G440" s="141">
        <v>9</v>
      </c>
      <c r="H440" s="141">
        <v>1</v>
      </c>
      <c r="I440" s="141">
        <v>1</v>
      </c>
      <c r="J440" s="141">
        <v>0</v>
      </c>
      <c r="K440" s="141">
        <v>0</v>
      </c>
      <c r="L440" s="141">
        <v>1</v>
      </c>
      <c r="M440" s="141">
        <v>24</v>
      </c>
      <c r="N440" s="142">
        <v>25</v>
      </c>
      <c r="P440" s="140">
        <v>701</v>
      </c>
      <c r="Q440" s="141">
        <v>941</v>
      </c>
      <c r="R440" s="141">
        <v>25</v>
      </c>
      <c r="S440" s="150" t="s">
        <v>291</v>
      </c>
      <c r="T440" s="151" t="s">
        <v>203</v>
      </c>
    </row>
    <row r="441" spans="1:20" ht="25.5">
      <c r="A441" s="126" t="s">
        <v>215</v>
      </c>
      <c r="B441" s="140">
        <v>0</v>
      </c>
      <c r="C441" s="141">
        <v>3</v>
      </c>
      <c r="D441" s="141">
        <v>0</v>
      </c>
      <c r="E441" s="141">
        <v>11</v>
      </c>
      <c r="F441" s="141">
        <v>0</v>
      </c>
      <c r="G441" s="141">
        <v>9</v>
      </c>
      <c r="H441" s="141">
        <v>0</v>
      </c>
      <c r="I441" s="141">
        <v>1</v>
      </c>
      <c r="J441" s="141">
        <v>0</v>
      </c>
      <c r="K441" s="141">
        <v>0</v>
      </c>
      <c r="L441" s="141">
        <v>0</v>
      </c>
      <c r="M441" s="141">
        <v>24</v>
      </c>
      <c r="N441" s="142">
        <v>24</v>
      </c>
      <c r="P441" s="140">
        <v>653</v>
      </c>
      <c r="Q441" s="141">
        <v>888</v>
      </c>
      <c r="R441" s="141">
        <v>24</v>
      </c>
      <c r="S441" s="150" t="s">
        <v>383</v>
      </c>
      <c r="T441" s="151" t="s">
        <v>293</v>
      </c>
    </row>
    <row r="442" spans="1:20" ht="25.5">
      <c r="A442" s="126" t="s">
        <v>219</v>
      </c>
      <c r="B442" s="140">
        <v>0</v>
      </c>
      <c r="C442" s="141">
        <v>3</v>
      </c>
      <c r="D442" s="141">
        <v>0</v>
      </c>
      <c r="E442" s="141">
        <v>13</v>
      </c>
      <c r="F442" s="141">
        <v>1</v>
      </c>
      <c r="G442" s="141">
        <v>11</v>
      </c>
      <c r="H442" s="141">
        <v>0</v>
      </c>
      <c r="I442" s="141">
        <v>0</v>
      </c>
      <c r="J442" s="141">
        <v>0</v>
      </c>
      <c r="K442" s="141">
        <v>0</v>
      </c>
      <c r="L442" s="141">
        <v>1</v>
      </c>
      <c r="M442" s="141">
        <v>27</v>
      </c>
      <c r="N442" s="142">
        <v>28</v>
      </c>
      <c r="P442" s="140">
        <v>651</v>
      </c>
      <c r="Q442" s="141">
        <v>916</v>
      </c>
      <c r="R442" s="141">
        <v>28</v>
      </c>
      <c r="S442" s="150" t="s">
        <v>308</v>
      </c>
      <c r="T442" s="151" t="s">
        <v>386</v>
      </c>
    </row>
    <row r="443" spans="1:20" ht="25.5">
      <c r="A443" s="126" t="s">
        <v>221</v>
      </c>
      <c r="B443" s="140">
        <v>0</v>
      </c>
      <c r="C443" s="141">
        <v>4</v>
      </c>
      <c r="D443" s="141">
        <v>0</v>
      </c>
      <c r="E443" s="141">
        <v>14</v>
      </c>
      <c r="F443" s="141">
        <v>2</v>
      </c>
      <c r="G443" s="141">
        <v>14</v>
      </c>
      <c r="H443" s="141">
        <v>0</v>
      </c>
      <c r="I443" s="141">
        <v>0</v>
      </c>
      <c r="J443" s="141">
        <v>0</v>
      </c>
      <c r="K443" s="141">
        <v>0</v>
      </c>
      <c r="L443" s="141">
        <v>2</v>
      </c>
      <c r="M443" s="141">
        <v>32</v>
      </c>
      <c r="N443" s="142">
        <v>34</v>
      </c>
      <c r="P443" s="140">
        <v>704</v>
      </c>
      <c r="Q443" s="141">
        <v>1358</v>
      </c>
      <c r="R443" s="141">
        <v>34</v>
      </c>
      <c r="S443" s="150" t="s">
        <v>387</v>
      </c>
      <c r="T443" s="151" t="s">
        <v>322</v>
      </c>
    </row>
    <row r="444" spans="1:20" ht="25.5">
      <c r="A444" s="126" t="s">
        <v>225</v>
      </c>
      <c r="B444" s="140">
        <v>0</v>
      </c>
      <c r="C444" s="141">
        <v>6</v>
      </c>
      <c r="D444" s="141">
        <v>0</v>
      </c>
      <c r="E444" s="141">
        <v>13</v>
      </c>
      <c r="F444" s="141">
        <v>1</v>
      </c>
      <c r="G444" s="141">
        <v>13</v>
      </c>
      <c r="H444" s="141">
        <v>0</v>
      </c>
      <c r="I444" s="141">
        <v>0</v>
      </c>
      <c r="J444" s="141">
        <v>0</v>
      </c>
      <c r="K444" s="141">
        <v>0</v>
      </c>
      <c r="L444" s="141">
        <v>1</v>
      </c>
      <c r="M444" s="141">
        <v>32</v>
      </c>
      <c r="N444" s="142">
        <v>33</v>
      </c>
      <c r="P444" s="140">
        <v>633</v>
      </c>
      <c r="Q444" s="141">
        <v>2647</v>
      </c>
      <c r="R444" s="141">
        <v>33</v>
      </c>
      <c r="S444" s="150" t="s">
        <v>266</v>
      </c>
      <c r="T444" s="151" t="s">
        <v>388</v>
      </c>
    </row>
    <row r="445" spans="1:20" ht="25.5">
      <c r="A445" s="126" t="s">
        <v>228</v>
      </c>
      <c r="B445" s="140">
        <v>0</v>
      </c>
      <c r="C445" s="141">
        <v>7</v>
      </c>
      <c r="D445" s="141">
        <v>0</v>
      </c>
      <c r="E445" s="141">
        <v>12</v>
      </c>
      <c r="F445" s="141">
        <v>1</v>
      </c>
      <c r="G445" s="141">
        <v>13</v>
      </c>
      <c r="H445" s="141">
        <v>0</v>
      </c>
      <c r="I445" s="141">
        <v>0</v>
      </c>
      <c r="J445" s="141">
        <v>0</v>
      </c>
      <c r="K445" s="141">
        <v>0</v>
      </c>
      <c r="L445" s="141">
        <v>1</v>
      </c>
      <c r="M445" s="141">
        <v>32</v>
      </c>
      <c r="N445" s="142">
        <v>33</v>
      </c>
      <c r="P445" s="140">
        <v>716</v>
      </c>
      <c r="Q445" s="141">
        <v>2849</v>
      </c>
      <c r="R445" s="141">
        <v>33</v>
      </c>
      <c r="S445" s="150" t="s">
        <v>196</v>
      </c>
      <c r="T445" s="151" t="s">
        <v>342</v>
      </c>
    </row>
    <row r="446" spans="1:20" ht="25.5">
      <c r="A446" s="126" t="s">
        <v>232</v>
      </c>
      <c r="B446" s="140">
        <v>0</v>
      </c>
      <c r="C446" s="141">
        <v>7</v>
      </c>
      <c r="D446" s="141">
        <v>0</v>
      </c>
      <c r="E446" s="141">
        <v>12</v>
      </c>
      <c r="F446" s="141">
        <v>1</v>
      </c>
      <c r="G446" s="141">
        <v>13</v>
      </c>
      <c r="H446" s="141">
        <v>0</v>
      </c>
      <c r="I446" s="141">
        <v>0</v>
      </c>
      <c r="J446" s="141">
        <v>0</v>
      </c>
      <c r="K446" s="141">
        <v>0</v>
      </c>
      <c r="L446" s="141">
        <v>1</v>
      </c>
      <c r="M446" s="141">
        <v>32</v>
      </c>
      <c r="N446" s="142">
        <v>33</v>
      </c>
      <c r="P446" s="140">
        <v>822</v>
      </c>
      <c r="Q446" s="141">
        <v>3448</v>
      </c>
      <c r="R446" s="141">
        <v>33</v>
      </c>
      <c r="S446" s="150" t="s">
        <v>217</v>
      </c>
      <c r="T446" s="151" t="s">
        <v>355</v>
      </c>
    </row>
    <row r="447" spans="1:20" ht="25.5">
      <c r="A447" s="126" t="s">
        <v>235</v>
      </c>
      <c r="B447" s="140">
        <v>0</v>
      </c>
      <c r="C447" s="141">
        <v>24</v>
      </c>
      <c r="D447" s="141">
        <v>0</v>
      </c>
      <c r="E447" s="141">
        <v>13</v>
      </c>
      <c r="F447" s="141">
        <v>1</v>
      </c>
      <c r="G447" s="141">
        <v>17</v>
      </c>
      <c r="H447" s="141">
        <v>0</v>
      </c>
      <c r="I447" s="141">
        <v>0</v>
      </c>
      <c r="J447" s="141">
        <v>0</v>
      </c>
      <c r="K447" s="141">
        <v>0</v>
      </c>
      <c r="L447" s="141">
        <v>1</v>
      </c>
      <c r="M447" s="141">
        <v>54</v>
      </c>
      <c r="N447" s="142">
        <v>55</v>
      </c>
      <c r="P447" s="140">
        <v>1006</v>
      </c>
      <c r="Q447" s="141">
        <v>4502</v>
      </c>
      <c r="R447" s="141">
        <v>55</v>
      </c>
      <c r="S447" s="150" t="s">
        <v>389</v>
      </c>
      <c r="T447" s="151" t="s">
        <v>335</v>
      </c>
    </row>
    <row r="448" spans="1:20" ht="25.5">
      <c r="A448" s="126" t="s">
        <v>237</v>
      </c>
      <c r="B448" s="140">
        <v>0</v>
      </c>
      <c r="C448" s="141">
        <v>22</v>
      </c>
      <c r="D448" s="141">
        <v>0</v>
      </c>
      <c r="E448" s="141">
        <v>11</v>
      </c>
      <c r="F448" s="141">
        <v>1</v>
      </c>
      <c r="G448" s="141">
        <v>11</v>
      </c>
      <c r="H448" s="141">
        <v>0</v>
      </c>
      <c r="I448" s="141">
        <v>1</v>
      </c>
      <c r="J448" s="141">
        <v>0</v>
      </c>
      <c r="K448" s="141">
        <v>0</v>
      </c>
      <c r="L448" s="141">
        <v>1</v>
      </c>
      <c r="M448" s="141">
        <v>45</v>
      </c>
      <c r="N448" s="142">
        <v>46</v>
      </c>
      <c r="P448" s="140">
        <v>818</v>
      </c>
      <c r="Q448" s="141">
        <v>3511</v>
      </c>
      <c r="R448" s="141">
        <v>46</v>
      </c>
      <c r="S448" s="150" t="s">
        <v>389</v>
      </c>
      <c r="T448" s="151" t="s">
        <v>390</v>
      </c>
    </row>
    <row r="449" spans="1:20" ht="25.5">
      <c r="A449" s="284" t="s">
        <v>240</v>
      </c>
      <c r="B449" s="141">
        <v>0</v>
      </c>
      <c r="C449" s="141">
        <v>11</v>
      </c>
      <c r="D449" s="141">
        <v>0</v>
      </c>
      <c r="E449" s="141">
        <v>6</v>
      </c>
      <c r="F449" s="141">
        <v>1</v>
      </c>
      <c r="G449" s="141">
        <v>15</v>
      </c>
      <c r="H449" s="141">
        <v>0</v>
      </c>
      <c r="I449" s="141">
        <v>0</v>
      </c>
      <c r="J449" s="141">
        <v>0</v>
      </c>
      <c r="K449" s="141">
        <v>0</v>
      </c>
      <c r="L449" s="141">
        <v>1</v>
      </c>
      <c r="M449" s="141">
        <v>32</v>
      </c>
      <c r="N449" s="142">
        <v>33</v>
      </c>
      <c r="P449" s="140">
        <v>814</v>
      </c>
      <c r="Q449" s="141">
        <v>3855</v>
      </c>
      <c r="R449" s="141">
        <v>33</v>
      </c>
      <c r="S449" s="150" t="s">
        <v>217</v>
      </c>
      <c r="T449" s="151" t="s">
        <v>391</v>
      </c>
    </row>
    <row r="450" spans="1:20" ht="25.5">
      <c r="A450" s="282" t="s">
        <v>533</v>
      </c>
      <c r="B450" s="141">
        <v>0</v>
      </c>
      <c r="C450" s="141">
        <v>13</v>
      </c>
      <c r="D450" s="141">
        <v>0</v>
      </c>
      <c r="E450" s="141">
        <v>6</v>
      </c>
      <c r="F450" s="141">
        <v>1</v>
      </c>
      <c r="G450" s="141">
        <v>13</v>
      </c>
      <c r="H450" s="141">
        <v>0</v>
      </c>
      <c r="I450" s="141">
        <v>0</v>
      </c>
      <c r="J450" s="141">
        <v>0</v>
      </c>
      <c r="K450" s="141">
        <v>0</v>
      </c>
      <c r="L450" s="141">
        <v>1</v>
      </c>
      <c r="M450" s="141">
        <v>32</v>
      </c>
      <c r="N450" s="142">
        <v>33</v>
      </c>
      <c r="P450" s="140">
        <v>736</v>
      </c>
      <c r="Q450" s="141">
        <v>3330</v>
      </c>
      <c r="R450" s="141">
        <v>33</v>
      </c>
      <c r="S450" s="150" t="s">
        <v>196</v>
      </c>
      <c r="T450" s="151" t="s">
        <v>540</v>
      </c>
    </row>
    <row r="451" spans="1:20" ht="21">
      <c r="A451" s="284" t="s">
        <v>546</v>
      </c>
      <c r="B451" s="115">
        <v>0</v>
      </c>
      <c r="C451" s="115">
        <v>13</v>
      </c>
      <c r="D451" s="115">
        <v>0</v>
      </c>
      <c r="E451" s="115">
        <v>8</v>
      </c>
      <c r="F451" s="115">
        <v>1</v>
      </c>
      <c r="G451" s="115">
        <v>12</v>
      </c>
      <c r="H451" s="115">
        <v>0</v>
      </c>
      <c r="I451" s="115">
        <v>0</v>
      </c>
      <c r="J451" s="115">
        <v>0</v>
      </c>
      <c r="K451" s="115">
        <v>0</v>
      </c>
      <c r="L451" s="324">
        <v>1</v>
      </c>
      <c r="M451" s="324">
        <v>33</v>
      </c>
      <c r="N451" s="326">
        <v>34</v>
      </c>
      <c r="P451" s="330">
        <v>773</v>
      </c>
      <c r="Q451" s="324">
        <v>3347</v>
      </c>
      <c r="R451" s="324">
        <v>34</v>
      </c>
      <c r="S451" s="150" t="s">
        <v>217</v>
      </c>
      <c r="T451" s="352" t="s">
        <v>551</v>
      </c>
    </row>
    <row r="452" spans="1:20" ht="21">
      <c r="A452" s="284" t="s">
        <v>557</v>
      </c>
      <c r="B452" s="140">
        <v>0</v>
      </c>
      <c r="C452" s="141">
        <v>13</v>
      </c>
      <c r="D452" s="141">
        <v>1</v>
      </c>
      <c r="E452" s="141">
        <v>8</v>
      </c>
      <c r="F452" s="141">
        <v>0</v>
      </c>
      <c r="G452" s="141">
        <v>12</v>
      </c>
      <c r="H452" s="141">
        <v>0</v>
      </c>
      <c r="I452" s="141">
        <v>0</v>
      </c>
      <c r="J452" s="115">
        <v>0</v>
      </c>
      <c r="K452" s="115">
        <v>0</v>
      </c>
      <c r="L452" s="324">
        <v>1</v>
      </c>
      <c r="M452" s="324">
        <v>33</v>
      </c>
      <c r="N452" s="326">
        <v>34</v>
      </c>
      <c r="P452" s="330">
        <v>724</v>
      </c>
      <c r="Q452" s="324">
        <v>3241</v>
      </c>
      <c r="R452" s="324">
        <v>34</v>
      </c>
      <c r="S452" s="150" t="s">
        <v>579</v>
      </c>
      <c r="T452" s="352" t="s">
        <v>580</v>
      </c>
    </row>
    <row r="453" spans="1:20" ht="21">
      <c r="A453" s="284" t="s">
        <v>646</v>
      </c>
      <c r="B453" s="141">
        <v>0</v>
      </c>
      <c r="C453" s="141">
        <v>12</v>
      </c>
      <c r="D453" s="141">
        <v>1</v>
      </c>
      <c r="E453" s="141">
        <v>10</v>
      </c>
      <c r="F453" s="141">
        <v>0</v>
      </c>
      <c r="G453" s="141">
        <v>8</v>
      </c>
      <c r="H453" s="141">
        <v>0</v>
      </c>
      <c r="I453" s="141">
        <v>0</v>
      </c>
      <c r="J453" s="324">
        <v>0</v>
      </c>
      <c r="K453" s="324">
        <v>0</v>
      </c>
      <c r="L453" s="141">
        <f>B453+D453+F453+H453</f>
        <v>1</v>
      </c>
      <c r="M453" s="141">
        <f>C453+E453+G453+I453</f>
        <v>30</v>
      </c>
      <c r="N453" s="142">
        <f t="shared" ref="N453" si="18">SUM(L453:M453)</f>
        <v>31</v>
      </c>
      <c r="P453" s="330">
        <v>754</v>
      </c>
      <c r="Q453" s="324">
        <v>1175</v>
      </c>
      <c r="R453" s="324">
        <v>31</v>
      </c>
      <c r="S453" s="150" t="s">
        <v>210</v>
      </c>
      <c r="T453" s="151" t="s">
        <v>203</v>
      </c>
    </row>
    <row r="454" spans="1:20" ht="25.5">
      <c r="A454" s="430" t="s">
        <v>699</v>
      </c>
      <c r="B454" s="144">
        <v>0</v>
      </c>
      <c r="C454" s="144">
        <v>14</v>
      </c>
      <c r="D454" s="144">
        <v>1</v>
      </c>
      <c r="E454" s="144">
        <v>6</v>
      </c>
      <c r="F454" s="144">
        <v>1</v>
      </c>
      <c r="G454" s="144">
        <v>13</v>
      </c>
      <c r="H454" s="144">
        <v>0</v>
      </c>
      <c r="I454" s="144">
        <v>0</v>
      </c>
      <c r="J454" s="287">
        <v>0</v>
      </c>
      <c r="K454" s="287">
        <v>0</v>
      </c>
      <c r="L454" s="144">
        <v>2</v>
      </c>
      <c r="M454" s="144">
        <v>33</v>
      </c>
      <c r="N454" s="145">
        <v>35</v>
      </c>
      <c r="P454" s="288">
        <v>718</v>
      </c>
      <c r="Q454" s="287">
        <v>1111</v>
      </c>
      <c r="R454" s="287">
        <v>35</v>
      </c>
      <c r="S454" s="348" t="s">
        <v>230</v>
      </c>
      <c r="T454" s="347" t="s">
        <v>703</v>
      </c>
    </row>
    <row r="455" spans="1:20" ht="21">
      <c r="A455" s="283" t="s">
        <v>37</v>
      </c>
    </row>
    <row r="456" spans="1:20" ht="25.5">
      <c r="A456" s="126" t="s">
        <v>219</v>
      </c>
      <c r="B456" s="134" t="s">
        <v>148</v>
      </c>
      <c r="C456" s="135" t="s">
        <v>148</v>
      </c>
      <c r="D456" s="135" t="s">
        <v>148</v>
      </c>
      <c r="E456" s="135" t="s">
        <v>148</v>
      </c>
      <c r="F456" s="135" t="s">
        <v>148</v>
      </c>
      <c r="G456" s="135" t="s">
        <v>148</v>
      </c>
      <c r="H456" s="135" t="s">
        <v>148</v>
      </c>
      <c r="I456" s="135" t="s">
        <v>148</v>
      </c>
      <c r="J456" s="135" t="s">
        <v>148</v>
      </c>
      <c r="K456" s="135" t="s">
        <v>148</v>
      </c>
      <c r="L456" s="135" t="s">
        <v>148</v>
      </c>
      <c r="M456" s="135" t="s">
        <v>148</v>
      </c>
      <c r="N456" s="136" t="s">
        <v>148</v>
      </c>
      <c r="P456" s="524" t="s">
        <v>392</v>
      </c>
      <c r="Q456" s="525"/>
      <c r="R456" s="525"/>
      <c r="S456" s="525"/>
      <c r="T456" s="526"/>
    </row>
    <row r="457" spans="1:20" ht="25.5">
      <c r="A457" s="126" t="s">
        <v>221</v>
      </c>
      <c r="B457" s="140" t="s">
        <v>148</v>
      </c>
      <c r="C457" s="141" t="s">
        <v>148</v>
      </c>
      <c r="D457" s="141" t="s">
        <v>148</v>
      </c>
      <c r="E457" s="141" t="s">
        <v>148</v>
      </c>
      <c r="F457" s="141" t="s">
        <v>148</v>
      </c>
      <c r="G457" s="141" t="s">
        <v>148</v>
      </c>
      <c r="H457" s="141" t="s">
        <v>148</v>
      </c>
      <c r="I457" s="141" t="s">
        <v>148</v>
      </c>
      <c r="J457" s="141" t="s">
        <v>148</v>
      </c>
      <c r="K457" s="141" t="s">
        <v>148</v>
      </c>
      <c r="L457" s="141" t="s">
        <v>148</v>
      </c>
      <c r="M457" s="141" t="s">
        <v>148</v>
      </c>
      <c r="N457" s="142" t="s">
        <v>148</v>
      </c>
      <c r="P457" s="527"/>
      <c r="Q457" s="528"/>
      <c r="R457" s="528"/>
      <c r="S457" s="528"/>
      <c r="T457" s="529"/>
    </row>
    <row r="458" spans="1:20" ht="25.5">
      <c r="A458" s="126" t="s">
        <v>225</v>
      </c>
      <c r="B458" s="140" t="s">
        <v>148</v>
      </c>
      <c r="C458" s="141" t="s">
        <v>148</v>
      </c>
      <c r="D458" s="141" t="s">
        <v>148</v>
      </c>
      <c r="E458" s="141" t="s">
        <v>148</v>
      </c>
      <c r="F458" s="141" t="s">
        <v>148</v>
      </c>
      <c r="G458" s="141" t="s">
        <v>148</v>
      </c>
      <c r="H458" s="141" t="s">
        <v>148</v>
      </c>
      <c r="I458" s="141" t="s">
        <v>148</v>
      </c>
      <c r="J458" s="141" t="s">
        <v>148</v>
      </c>
      <c r="K458" s="141" t="s">
        <v>148</v>
      </c>
      <c r="L458" s="141" t="s">
        <v>148</v>
      </c>
      <c r="M458" s="141" t="s">
        <v>148</v>
      </c>
      <c r="N458" s="142" t="s">
        <v>148</v>
      </c>
      <c r="P458" s="527"/>
      <c r="Q458" s="528"/>
      <c r="R458" s="528"/>
      <c r="S458" s="528"/>
      <c r="T458" s="529"/>
    </row>
    <row r="459" spans="1:20" ht="25.5">
      <c r="A459" s="126" t="s">
        <v>228</v>
      </c>
      <c r="B459" s="140">
        <v>0</v>
      </c>
      <c r="C459" s="141">
        <v>0</v>
      </c>
      <c r="D459" s="141">
        <v>0</v>
      </c>
      <c r="E459" s="141">
        <v>0</v>
      </c>
      <c r="F459" s="141">
        <v>3</v>
      </c>
      <c r="G459" s="141">
        <v>4</v>
      </c>
      <c r="H459" s="141">
        <v>0</v>
      </c>
      <c r="I459" s="141">
        <v>0</v>
      </c>
      <c r="J459" s="141">
        <v>0</v>
      </c>
      <c r="K459" s="141">
        <v>0</v>
      </c>
      <c r="L459" s="141">
        <v>3</v>
      </c>
      <c r="M459" s="141">
        <v>4</v>
      </c>
      <c r="N459" s="142">
        <v>7</v>
      </c>
      <c r="P459" s="527"/>
      <c r="Q459" s="528"/>
      <c r="R459" s="528"/>
      <c r="S459" s="528"/>
      <c r="T459" s="529"/>
    </row>
    <row r="460" spans="1:20" ht="25.5">
      <c r="A460" s="126" t="s">
        <v>232</v>
      </c>
      <c r="B460" s="140">
        <v>0</v>
      </c>
      <c r="C460" s="141">
        <v>0</v>
      </c>
      <c r="D460" s="141">
        <v>0</v>
      </c>
      <c r="E460" s="141">
        <v>1</v>
      </c>
      <c r="F460" s="141">
        <v>4</v>
      </c>
      <c r="G460" s="141">
        <v>3</v>
      </c>
      <c r="H460" s="141">
        <v>0</v>
      </c>
      <c r="I460" s="141">
        <v>0</v>
      </c>
      <c r="J460" s="141">
        <v>0</v>
      </c>
      <c r="K460" s="141">
        <v>0</v>
      </c>
      <c r="L460" s="141">
        <v>4</v>
      </c>
      <c r="M460" s="141">
        <v>4</v>
      </c>
      <c r="N460" s="142">
        <v>8</v>
      </c>
      <c r="P460" s="527"/>
      <c r="Q460" s="528"/>
      <c r="R460" s="528"/>
      <c r="S460" s="528"/>
      <c r="T460" s="529"/>
    </row>
    <row r="461" spans="1:20" ht="25.5">
      <c r="A461" s="126" t="s">
        <v>235</v>
      </c>
      <c r="B461" s="140">
        <v>0</v>
      </c>
      <c r="C461" s="141">
        <v>0</v>
      </c>
      <c r="D461" s="141">
        <v>1</v>
      </c>
      <c r="E461" s="141">
        <v>2</v>
      </c>
      <c r="F461" s="141">
        <v>3</v>
      </c>
      <c r="G461" s="141">
        <v>2</v>
      </c>
      <c r="H461" s="141">
        <v>0</v>
      </c>
      <c r="I461" s="141">
        <v>0</v>
      </c>
      <c r="J461" s="141">
        <v>0</v>
      </c>
      <c r="K461" s="141">
        <v>0</v>
      </c>
      <c r="L461" s="141">
        <v>4</v>
      </c>
      <c r="M461" s="141">
        <v>4</v>
      </c>
      <c r="N461" s="142">
        <v>8</v>
      </c>
      <c r="P461" s="527"/>
      <c r="Q461" s="528"/>
      <c r="R461" s="528"/>
      <c r="S461" s="528"/>
      <c r="T461" s="529"/>
    </row>
    <row r="462" spans="1:20" ht="25.5">
      <c r="A462" s="126" t="s">
        <v>237</v>
      </c>
      <c r="B462" s="140">
        <v>0</v>
      </c>
      <c r="C462" s="141">
        <v>0</v>
      </c>
      <c r="D462" s="141">
        <v>1</v>
      </c>
      <c r="E462" s="141">
        <v>2</v>
      </c>
      <c r="F462" s="141">
        <v>3</v>
      </c>
      <c r="G462" s="141">
        <v>2</v>
      </c>
      <c r="H462" s="141">
        <v>0</v>
      </c>
      <c r="I462" s="141">
        <v>0</v>
      </c>
      <c r="J462" s="141">
        <v>0</v>
      </c>
      <c r="K462" s="141">
        <v>0</v>
      </c>
      <c r="L462" s="141">
        <v>4</v>
      </c>
      <c r="M462" s="141">
        <v>4</v>
      </c>
      <c r="N462" s="142">
        <v>8</v>
      </c>
      <c r="P462" s="527"/>
      <c r="Q462" s="528"/>
      <c r="R462" s="528"/>
      <c r="S462" s="528"/>
      <c r="T462" s="529"/>
    </row>
    <row r="463" spans="1:20" ht="25.5">
      <c r="A463" s="282" t="s">
        <v>240</v>
      </c>
      <c r="B463" s="140">
        <v>0</v>
      </c>
      <c r="C463" s="141">
        <v>0</v>
      </c>
      <c r="D463" s="141">
        <v>1</v>
      </c>
      <c r="E463" s="141">
        <v>3</v>
      </c>
      <c r="F463" s="141">
        <v>4</v>
      </c>
      <c r="G463" s="141">
        <v>2</v>
      </c>
      <c r="H463" s="141">
        <v>0</v>
      </c>
      <c r="I463" s="141">
        <v>0</v>
      </c>
      <c r="J463" s="141">
        <v>0</v>
      </c>
      <c r="K463" s="141">
        <v>0</v>
      </c>
      <c r="L463" s="141">
        <v>5</v>
      </c>
      <c r="M463" s="141">
        <v>5</v>
      </c>
      <c r="N463" s="142">
        <v>10</v>
      </c>
      <c r="P463" s="527"/>
      <c r="Q463" s="528"/>
      <c r="R463" s="528"/>
      <c r="S463" s="528"/>
      <c r="T463" s="529"/>
    </row>
    <row r="464" spans="1:20" ht="25.5">
      <c r="A464" s="284" t="s">
        <v>533</v>
      </c>
      <c r="B464" s="78">
        <v>0</v>
      </c>
      <c r="C464" s="78">
        <v>0</v>
      </c>
      <c r="D464" s="115">
        <v>1</v>
      </c>
      <c r="E464" s="115">
        <v>3</v>
      </c>
      <c r="F464" s="115">
        <v>4</v>
      </c>
      <c r="G464" s="115">
        <v>2</v>
      </c>
      <c r="H464" s="78">
        <v>0</v>
      </c>
      <c r="I464" s="78">
        <v>0</v>
      </c>
      <c r="J464" s="141">
        <v>0</v>
      </c>
      <c r="K464" s="141">
        <v>0</v>
      </c>
      <c r="L464" s="115">
        <v>5</v>
      </c>
      <c r="M464" s="115">
        <v>5</v>
      </c>
      <c r="N464" s="326">
        <v>10</v>
      </c>
      <c r="P464" s="398"/>
      <c r="Q464" s="399"/>
      <c r="R464" s="399"/>
      <c r="S464" s="399"/>
      <c r="T464" s="400"/>
    </row>
    <row r="465" spans="1:20" ht="21">
      <c r="A465" s="284" t="s">
        <v>546</v>
      </c>
      <c r="B465" s="115">
        <v>0</v>
      </c>
      <c r="C465" s="115">
        <v>1</v>
      </c>
      <c r="D465" s="115">
        <v>1</v>
      </c>
      <c r="E465" s="115">
        <v>2</v>
      </c>
      <c r="F465" s="115">
        <v>4</v>
      </c>
      <c r="G465" s="115">
        <v>2</v>
      </c>
      <c r="H465" s="115">
        <v>0</v>
      </c>
      <c r="I465" s="115">
        <v>0</v>
      </c>
      <c r="J465" s="115">
        <v>0</v>
      </c>
      <c r="K465" s="115">
        <v>0</v>
      </c>
      <c r="L465" s="324">
        <v>5</v>
      </c>
      <c r="M465" s="324">
        <v>5</v>
      </c>
      <c r="N465" s="326">
        <v>10</v>
      </c>
      <c r="P465" s="398"/>
      <c r="Q465" s="399"/>
      <c r="R465" s="399"/>
      <c r="S465" s="399"/>
      <c r="T465" s="400"/>
    </row>
    <row r="466" spans="1:20" ht="21">
      <c r="A466" s="284" t="s">
        <v>557</v>
      </c>
      <c r="B466" s="140">
        <v>0</v>
      </c>
      <c r="C466" s="141">
        <v>1</v>
      </c>
      <c r="D466" s="141">
        <v>2</v>
      </c>
      <c r="E466" s="141">
        <v>2</v>
      </c>
      <c r="F466" s="141">
        <v>3</v>
      </c>
      <c r="G466" s="141">
        <v>2</v>
      </c>
      <c r="H466" s="141">
        <v>0</v>
      </c>
      <c r="I466" s="141">
        <v>0</v>
      </c>
      <c r="J466" s="115">
        <v>0</v>
      </c>
      <c r="K466" s="115">
        <v>0</v>
      </c>
      <c r="L466" s="324">
        <v>5</v>
      </c>
      <c r="M466" s="324">
        <v>5</v>
      </c>
      <c r="N466" s="326">
        <v>10</v>
      </c>
      <c r="P466" s="398"/>
      <c r="Q466" s="399"/>
      <c r="R466" s="399"/>
      <c r="S466" s="399"/>
      <c r="T466" s="400"/>
    </row>
    <row r="467" spans="1:20" ht="21">
      <c r="A467" s="284" t="s">
        <v>646</v>
      </c>
      <c r="B467" s="141">
        <v>0</v>
      </c>
      <c r="C467" s="141">
        <v>2</v>
      </c>
      <c r="D467" s="141">
        <v>2</v>
      </c>
      <c r="E467" s="141">
        <v>2</v>
      </c>
      <c r="F467" s="141">
        <v>3</v>
      </c>
      <c r="G467" s="141">
        <v>0</v>
      </c>
      <c r="H467" s="141">
        <v>0</v>
      </c>
      <c r="I467" s="141">
        <v>0</v>
      </c>
      <c r="J467" s="324">
        <v>0</v>
      </c>
      <c r="K467" s="324">
        <v>0</v>
      </c>
      <c r="L467" s="141">
        <f>B467+D467+F467+H467</f>
        <v>5</v>
      </c>
      <c r="M467" s="141">
        <f>C467+E467+G467+I467</f>
        <v>4</v>
      </c>
      <c r="N467" s="142">
        <f t="shared" ref="N467" si="19">SUM(L467:M467)</f>
        <v>9</v>
      </c>
      <c r="P467" s="276"/>
      <c r="Q467" s="277"/>
      <c r="R467" s="277"/>
      <c r="S467" s="277"/>
      <c r="T467" s="278"/>
    </row>
    <row r="468" spans="1:20" ht="25.5">
      <c r="A468" s="430" t="s">
        <v>699</v>
      </c>
      <c r="B468" s="144">
        <v>0</v>
      </c>
      <c r="C468" s="144">
        <v>2</v>
      </c>
      <c r="D468" s="144">
        <v>4</v>
      </c>
      <c r="E468" s="144">
        <v>2</v>
      </c>
      <c r="F468" s="144">
        <v>1</v>
      </c>
      <c r="G468" s="144">
        <v>1</v>
      </c>
      <c r="H468" s="144">
        <v>0</v>
      </c>
      <c r="I468" s="144">
        <v>0</v>
      </c>
      <c r="J468" s="287">
        <v>0</v>
      </c>
      <c r="K468" s="287">
        <v>0</v>
      </c>
      <c r="L468" s="144">
        <v>5</v>
      </c>
      <c r="M468" s="144">
        <v>5</v>
      </c>
      <c r="N468" s="145">
        <v>10</v>
      </c>
      <c r="P468" s="399"/>
      <c r="Q468" s="399"/>
      <c r="R468" s="399"/>
      <c r="S468" s="399"/>
      <c r="T468" s="399"/>
    </row>
    <row r="469" spans="1:20" ht="21">
      <c r="A469" s="283" t="s">
        <v>38</v>
      </c>
    </row>
    <row r="470" spans="1:20" ht="25.5">
      <c r="A470" s="282" t="s">
        <v>672</v>
      </c>
      <c r="B470" s="514" t="s">
        <v>148</v>
      </c>
      <c r="C470" s="514"/>
      <c r="D470" s="514" t="s">
        <v>148</v>
      </c>
      <c r="E470" s="514"/>
      <c r="F470" s="512">
        <v>1</v>
      </c>
      <c r="G470" s="512"/>
      <c r="H470" s="512">
        <v>1</v>
      </c>
      <c r="I470" s="512"/>
      <c r="J470" s="514" t="s">
        <v>148</v>
      </c>
      <c r="K470" s="514"/>
      <c r="L470" s="512">
        <v>2</v>
      </c>
      <c r="M470" s="512"/>
      <c r="N470" s="136">
        <v>2</v>
      </c>
      <c r="P470" s="134">
        <v>18</v>
      </c>
      <c r="Q470" s="135" t="s">
        <v>148</v>
      </c>
      <c r="R470" s="135">
        <v>2</v>
      </c>
      <c r="S470" s="148" t="s">
        <v>284</v>
      </c>
      <c r="T470" s="136" t="s">
        <v>148</v>
      </c>
    </row>
    <row r="471" spans="1:20" ht="25.5">
      <c r="A471" s="282" t="s">
        <v>673</v>
      </c>
      <c r="B471" s="515" t="s">
        <v>148</v>
      </c>
      <c r="C471" s="515"/>
      <c r="D471" s="515" t="s">
        <v>148</v>
      </c>
      <c r="E471" s="515"/>
      <c r="F471" s="507">
        <v>3</v>
      </c>
      <c r="G471" s="507"/>
      <c r="H471" s="507">
        <v>3</v>
      </c>
      <c r="I471" s="507"/>
      <c r="J471" s="515" t="s">
        <v>148</v>
      </c>
      <c r="K471" s="515"/>
      <c r="L471" s="507">
        <v>6</v>
      </c>
      <c r="M471" s="507"/>
      <c r="N471" s="142">
        <v>6</v>
      </c>
      <c r="P471" s="140">
        <v>34</v>
      </c>
      <c r="Q471" s="141" t="s">
        <v>148</v>
      </c>
      <c r="R471" s="141">
        <v>6</v>
      </c>
      <c r="S471" s="150" t="s">
        <v>283</v>
      </c>
      <c r="T471" s="142" t="s">
        <v>148</v>
      </c>
    </row>
    <row r="472" spans="1:20" ht="25.5">
      <c r="A472" s="282" t="s">
        <v>674</v>
      </c>
      <c r="B472" s="515" t="s">
        <v>148</v>
      </c>
      <c r="C472" s="515"/>
      <c r="D472" s="515" t="s">
        <v>148</v>
      </c>
      <c r="E472" s="515"/>
      <c r="F472" s="507">
        <v>3</v>
      </c>
      <c r="G472" s="507"/>
      <c r="H472" s="507">
        <v>3</v>
      </c>
      <c r="I472" s="507"/>
      <c r="J472" s="515" t="s">
        <v>148</v>
      </c>
      <c r="K472" s="515"/>
      <c r="L472" s="507">
        <v>6</v>
      </c>
      <c r="M472" s="507"/>
      <c r="N472" s="142">
        <v>6</v>
      </c>
      <c r="P472" s="140">
        <v>46</v>
      </c>
      <c r="Q472" s="141" t="s">
        <v>148</v>
      </c>
      <c r="R472" s="141">
        <v>6</v>
      </c>
      <c r="S472" s="150" t="s">
        <v>328</v>
      </c>
      <c r="T472" s="142" t="s">
        <v>148</v>
      </c>
    </row>
    <row r="473" spans="1:20" ht="25.5">
      <c r="A473" s="282" t="s">
        <v>675</v>
      </c>
      <c r="B473" s="515" t="s">
        <v>148</v>
      </c>
      <c r="C473" s="515"/>
      <c r="D473" s="515" t="s">
        <v>148</v>
      </c>
      <c r="E473" s="515"/>
      <c r="F473" s="507">
        <v>3</v>
      </c>
      <c r="G473" s="507"/>
      <c r="H473" s="507">
        <v>3</v>
      </c>
      <c r="I473" s="507"/>
      <c r="J473" s="515" t="s">
        <v>148</v>
      </c>
      <c r="K473" s="515"/>
      <c r="L473" s="507">
        <v>6</v>
      </c>
      <c r="M473" s="507"/>
      <c r="N473" s="142">
        <v>6</v>
      </c>
      <c r="P473" s="140">
        <v>71</v>
      </c>
      <c r="Q473" s="141" t="s">
        <v>148</v>
      </c>
      <c r="R473" s="141">
        <v>6</v>
      </c>
      <c r="S473" s="150" t="s">
        <v>288</v>
      </c>
      <c r="T473" s="142" t="s">
        <v>148</v>
      </c>
    </row>
    <row r="474" spans="1:20" ht="25.5">
      <c r="A474" s="282" t="s">
        <v>676</v>
      </c>
      <c r="B474" s="515" t="s">
        <v>148</v>
      </c>
      <c r="C474" s="515"/>
      <c r="D474" s="515" t="s">
        <v>148</v>
      </c>
      <c r="E474" s="515"/>
      <c r="F474" s="507">
        <v>4</v>
      </c>
      <c r="G474" s="507"/>
      <c r="H474" s="507">
        <v>8</v>
      </c>
      <c r="I474" s="507"/>
      <c r="J474" s="515" t="s">
        <v>148</v>
      </c>
      <c r="K474" s="515"/>
      <c r="L474" s="507">
        <v>12</v>
      </c>
      <c r="M474" s="507"/>
      <c r="N474" s="142">
        <v>12</v>
      </c>
      <c r="P474" s="140">
        <v>122</v>
      </c>
      <c r="Q474" s="141" t="s">
        <v>148</v>
      </c>
      <c r="R474" s="141">
        <v>12</v>
      </c>
      <c r="S474" s="150" t="s">
        <v>686</v>
      </c>
      <c r="T474" s="142" t="s">
        <v>148</v>
      </c>
    </row>
    <row r="475" spans="1:20" ht="25.5">
      <c r="A475" s="282" t="s">
        <v>677</v>
      </c>
      <c r="B475" s="515" t="s">
        <v>148</v>
      </c>
      <c r="C475" s="515"/>
      <c r="D475" s="515" t="s">
        <v>148</v>
      </c>
      <c r="E475" s="515"/>
      <c r="F475" s="507">
        <v>4</v>
      </c>
      <c r="G475" s="507"/>
      <c r="H475" s="507">
        <v>9</v>
      </c>
      <c r="I475" s="507"/>
      <c r="J475" s="515" t="s">
        <v>148</v>
      </c>
      <c r="K475" s="515"/>
      <c r="L475" s="507">
        <v>13</v>
      </c>
      <c r="M475" s="507"/>
      <c r="N475" s="142">
        <v>13</v>
      </c>
      <c r="P475" s="140">
        <v>166</v>
      </c>
      <c r="Q475" s="141" t="s">
        <v>148</v>
      </c>
      <c r="R475" s="141">
        <v>13</v>
      </c>
      <c r="S475" s="150" t="s">
        <v>287</v>
      </c>
      <c r="T475" s="142" t="s">
        <v>148</v>
      </c>
    </row>
    <row r="476" spans="1:20" ht="25.5">
      <c r="A476" s="282" t="s">
        <v>678</v>
      </c>
      <c r="B476" s="515" t="s">
        <v>148</v>
      </c>
      <c r="C476" s="515"/>
      <c r="D476" s="515" t="s">
        <v>148</v>
      </c>
      <c r="E476" s="515"/>
      <c r="F476" s="507">
        <v>5</v>
      </c>
      <c r="G476" s="507"/>
      <c r="H476" s="507">
        <v>10</v>
      </c>
      <c r="I476" s="507"/>
      <c r="J476" s="515" t="s">
        <v>148</v>
      </c>
      <c r="K476" s="515"/>
      <c r="L476" s="507">
        <v>15</v>
      </c>
      <c r="M476" s="507"/>
      <c r="N476" s="142">
        <v>15</v>
      </c>
      <c r="P476" s="140">
        <v>188</v>
      </c>
      <c r="Q476" s="141" t="s">
        <v>148</v>
      </c>
      <c r="R476" s="141">
        <v>15</v>
      </c>
      <c r="S476" s="150" t="s">
        <v>287</v>
      </c>
      <c r="T476" s="142" t="s">
        <v>148</v>
      </c>
    </row>
    <row r="477" spans="1:20" ht="25.5">
      <c r="A477" s="282" t="s">
        <v>679</v>
      </c>
      <c r="B477" s="515" t="s">
        <v>148</v>
      </c>
      <c r="C477" s="515"/>
      <c r="D477" s="515" t="s">
        <v>148</v>
      </c>
      <c r="E477" s="515"/>
      <c r="F477" s="507">
        <v>5</v>
      </c>
      <c r="G477" s="507"/>
      <c r="H477" s="507">
        <v>10</v>
      </c>
      <c r="I477" s="507"/>
      <c r="J477" s="515" t="s">
        <v>148</v>
      </c>
      <c r="K477" s="515"/>
      <c r="L477" s="507">
        <v>15</v>
      </c>
      <c r="M477" s="507"/>
      <c r="N477" s="142">
        <v>15</v>
      </c>
      <c r="P477" s="140">
        <v>210</v>
      </c>
      <c r="Q477" s="141" t="s">
        <v>148</v>
      </c>
      <c r="R477" s="141">
        <v>15</v>
      </c>
      <c r="S477" s="150" t="s">
        <v>286</v>
      </c>
      <c r="T477" s="142" t="s">
        <v>148</v>
      </c>
    </row>
    <row r="478" spans="1:20" ht="25.5">
      <c r="A478" s="282" t="s">
        <v>680</v>
      </c>
      <c r="B478" s="515" t="s">
        <v>148</v>
      </c>
      <c r="C478" s="515"/>
      <c r="D478" s="515" t="s">
        <v>148</v>
      </c>
      <c r="E478" s="515"/>
      <c r="F478" s="507">
        <v>7</v>
      </c>
      <c r="G478" s="507"/>
      <c r="H478" s="507">
        <v>10</v>
      </c>
      <c r="I478" s="507"/>
      <c r="J478" s="515" t="s">
        <v>148</v>
      </c>
      <c r="K478" s="515"/>
      <c r="L478" s="507">
        <v>17</v>
      </c>
      <c r="M478" s="507"/>
      <c r="N478" s="142">
        <v>17</v>
      </c>
      <c r="P478" s="140">
        <v>258</v>
      </c>
      <c r="Q478" s="141" t="s">
        <v>148</v>
      </c>
      <c r="R478" s="141">
        <v>17</v>
      </c>
      <c r="S478" s="150" t="s">
        <v>341</v>
      </c>
      <c r="T478" s="142" t="s">
        <v>148</v>
      </c>
    </row>
    <row r="479" spans="1:20" ht="25.5">
      <c r="A479" s="282" t="s">
        <v>681</v>
      </c>
      <c r="B479" s="515" t="s">
        <v>148</v>
      </c>
      <c r="C479" s="515"/>
      <c r="D479" s="515" t="s">
        <v>148</v>
      </c>
      <c r="E479" s="515"/>
      <c r="F479" s="507">
        <v>7</v>
      </c>
      <c r="G479" s="507"/>
      <c r="H479" s="507">
        <v>10</v>
      </c>
      <c r="I479" s="507"/>
      <c r="J479" s="515" t="s">
        <v>148</v>
      </c>
      <c r="K479" s="515"/>
      <c r="L479" s="507">
        <v>17</v>
      </c>
      <c r="M479" s="507"/>
      <c r="N479" s="142">
        <v>17</v>
      </c>
      <c r="P479" s="140">
        <v>364</v>
      </c>
      <c r="Q479" s="141" t="s">
        <v>148</v>
      </c>
      <c r="R479" s="141">
        <v>17</v>
      </c>
      <c r="S479" s="150" t="s">
        <v>341</v>
      </c>
      <c r="T479" s="142" t="s">
        <v>148</v>
      </c>
    </row>
    <row r="480" spans="1:20" ht="25.5">
      <c r="A480" s="126" t="s">
        <v>193</v>
      </c>
      <c r="B480" s="140">
        <v>0</v>
      </c>
      <c r="C480" s="141">
        <v>0</v>
      </c>
      <c r="D480" s="141">
        <v>0</v>
      </c>
      <c r="E480" s="141">
        <v>0</v>
      </c>
      <c r="F480" s="141">
        <v>0</v>
      </c>
      <c r="G480" s="141">
        <v>6</v>
      </c>
      <c r="H480" s="141">
        <v>1</v>
      </c>
      <c r="I480" s="141">
        <v>10</v>
      </c>
      <c r="J480" s="141">
        <v>0</v>
      </c>
      <c r="K480" s="141">
        <v>0</v>
      </c>
      <c r="L480" s="141">
        <v>1</v>
      </c>
      <c r="M480" s="141">
        <v>16</v>
      </c>
      <c r="N480" s="142">
        <v>17</v>
      </c>
      <c r="P480" s="140">
        <v>322</v>
      </c>
      <c r="Q480" s="141">
        <v>356</v>
      </c>
      <c r="R480" s="141">
        <v>17</v>
      </c>
      <c r="S480" s="150" t="s">
        <v>266</v>
      </c>
      <c r="T480" s="151" t="s">
        <v>302</v>
      </c>
    </row>
    <row r="481" spans="1:20" ht="25.5">
      <c r="A481" s="126" t="s">
        <v>198</v>
      </c>
      <c r="B481" s="140">
        <v>0</v>
      </c>
      <c r="C481" s="141">
        <v>0</v>
      </c>
      <c r="D481" s="141">
        <v>0</v>
      </c>
      <c r="E481" s="141">
        <v>0</v>
      </c>
      <c r="F481" s="141">
        <v>0</v>
      </c>
      <c r="G481" s="141">
        <v>6</v>
      </c>
      <c r="H481" s="141">
        <v>2</v>
      </c>
      <c r="I481" s="141">
        <v>13</v>
      </c>
      <c r="J481" s="141">
        <v>0</v>
      </c>
      <c r="K481" s="141">
        <v>0</v>
      </c>
      <c r="L481" s="141">
        <v>2</v>
      </c>
      <c r="M481" s="141">
        <v>19</v>
      </c>
      <c r="N481" s="142">
        <v>21</v>
      </c>
      <c r="P481" s="140">
        <v>452</v>
      </c>
      <c r="Q481" s="141">
        <v>1050</v>
      </c>
      <c r="R481" s="141">
        <v>21</v>
      </c>
      <c r="S481" s="150" t="s">
        <v>196</v>
      </c>
      <c r="T481" s="151" t="s">
        <v>313</v>
      </c>
    </row>
    <row r="482" spans="1:20" ht="25.5">
      <c r="A482" s="126" t="s">
        <v>201</v>
      </c>
      <c r="B482" s="140">
        <v>0</v>
      </c>
      <c r="C482" s="141">
        <v>0</v>
      </c>
      <c r="D482" s="141">
        <v>0</v>
      </c>
      <c r="E482" s="141">
        <v>0</v>
      </c>
      <c r="F482" s="141">
        <v>0</v>
      </c>
      <c r="G482" s="141">
        <v>7</v>
      </c>
      <c r="H482" s="141">
        <v>2</v>
      </c>
      <c r="I482" s="141">
        <v>11</v>
      </c>
      <c r="J482" s="141">
        <v>0</v>
      </c>
      <c r="K482" s="141">
        <v>0</v>
      </c>
      <c r="L482" s="141">
        <v>2</v>
      </c>
      <c r="M482" s="141">
        <v>18</v>
      </c>
      <c r="N482" s="142">
        <v>20</v>
      </c>
      <c r="P482" s="140">
        <v>416</v>
      </c>
      <c r="Q482" s="141">
        <v>1151</v>
      </c>
      <c r="R482" s="141">
        <v>20</v>
      </c>
      <c r="S482" s="150" t="s">
        <v>302</v>
      </c>
      <c r="T482" s="151" t="s">
        <v>310</v>
      </c>
    </row>
    <row r="483" spans="1:20" ht="25.5">
      <c r="A483" s="126" t="s">
        <v>204</v>
      </c>
      <c r="B483" s="140">
        <v>0</v>
      </c>
      <c r="C483" s="141">
        <v>0</v>
      </c>
      <c r="D483" s="141">
        <v>0</v>
      </c>
      <c r="E483" s="141">
        <v>0</v>
      </c>
      <c r="F483" s="141">
        <v>0</v>
      </c>
      <c r="G483" s="141">
        <v>8</v>
      </c>
      <c r="H483" s="141">
        <v>1</v>
      </c>
      <c r="I483" s="141">
        <v>11</v>
      </c>
      <c r="J483" s="141">
        <v>0</v>
      </c>
      <c r="K483" s="141">
        <v>0</v>
      </c>
      <c r="L483" s="141">
        <v>1</v>
      </c>
      <c r="M483" s="141">
        <v>19</v>
      </c>
      <c r="N483" s="142">
        <v>20</v>
      </c>
      <c r="P483" s="140">
        <v>578</v>
      </c>
      <c r="Q483" s="141">
        <v>1317</v>
      </c>
      <c r="R483" s="141">
        <v>20</v>
      </c>
      <c r="S483" s="150" t="s">
        <v>290</v>
      </c>
      <c r="T483" s="151" t="s">
        <v>324</v>
      </c>
    </row>
    <row r="484" spans="1:20" ht="25.5">
      <c r="A484" s="126" t="s">
        <v>208</v>
      </c>
      <c r="B484" s="140">
        <v>0</v>
      </c>
      <c r="C484" s="141">
        <v>0</v>
      </c>
      <c r="D484" s="141">
        <v>0</v>
      </c>
      <c r="E484" s="141">
        <v>0</v>
      </c>
      <c r="F484" s="141">
        <v>1</v>
      </c>
      <c r="G484" s="141">
        <v>12</v>
      </c>
      <c r="H484" s="141">
        <v>1</v>
      </c>
      <c r="I484" s="141">
        <v>10</v>
      </c>
      <c r="J484" s="141">
        <v>0</v>
      </c>
      <c r="K484" s="141">
        <v>0</v>
      </c>
      <c r="L484" s="141">
        <v>2</v>
      </c>
      <c r="M484" s="141">
        <v>22</v>
      </c>
      <c r="N484" s="142">
        <v>24</v>
      </c>
      <c r="P484" s="140">
        <v>662</v>
      </c>
      <c r="Q484" s="141">
        <v>1569</v>
      </c>
      <c r="R484" s="141">
        <v>24</v>
      </c>
      <c r="S484" s="150" t="s">
        <v>291</v>
      </c>
      <c r="T484" s="151" t="s">
        <v>323</v>
      </c>
    </row>
    <row r="485" spans="1:20" ht="25.5">
      <c r="A485" s="126" t="s">
        <v>212</v>
      </c>
      <c r="B485" s="140">
        <v>0</v>
      </c>
      <c r="C485" s="141">
        <v>0</v>
      </c>
      <c r="D485" s="141">
        <v>0</v>
      </c>
      <c r="E485" s="141">
        <v>0</v>
      </c>
      <c r="F485" s="141">
        <v>1</v>
      </c>
      <c r="G485" s="141">
        <v>12</v>
      </c>
      <c r="H485" s="141">
        <v>1</v>
      </c>
      <c r="I485" s="141">
        <v>10</v>
      </c>
      <c r="J485" s="141">
        <v>0</v>
      </c>
      <c r="K485" s="141">
        <v>0</v>
      </c>
      <c r="L485" s="141">
        <v>2</v>
      </c>
      <c r="M485" s="141">
        <v>22</v>
      </c>
      <c r="N485" s="142">
        <v>24</v>
      </c>
      <c r="P485" s="140">
        <v>805</v>
      </c>
      <c r="Q485" s="141">
        <v>1886</v>
      </c>
      <c r="R485" s="141">
        <v>24</v>
      </c>
      <c r="S485" s="150" t="s">
        <v>304</v>
      </c>
      <c r="T485" s="151" t="s">
        <v>393</v>
      </c>
    </row>
    <row r="486" spans="1:20" ht="25.5">
      <c r="A486" s="126" t="s">
        <v>215</v>
      </c>
      <c r="B486" s="141">
        <v>0</v>
      </c>
      <c r="C486" s="141">
        <v>0</v>
      </c>
      <c r="D486" s="141">
        <v>0</v>
      </c>
      <c r="E486" s="141">
        <v>0</v>
      </c>
      <c r="F486" s="141">
        <v>1</v>
      </c>
      <c r="G486" s="141">
        <v>13</v>
      </c>
      <c r="H486" s="141">
        <v>1</v>
      </c>
      <c r="I486" s="141">
        <v>9</v>
      </c>
      <c r="J486" s="141">
        <v>0</v>
      </c>
      <c r="K486" s="141">
        <v>0</v>
      </c>
      <c r="L486" s="141">
        <v>2</v>
      </c>
      <c r="M486" s="141">
        <v>22</v>
      </c>
      <c r="N486" s="142">
        <v>24</v>
      </c>
      <c r="P486" s="140">
        <v>563</v>
      </c>
      <c r="Q486" s="141">
        <v>1299</v>
      </c>
      <c r="R486" s="141">
        <v>24</v>
      </c>
      <c r="S486" s="150" t="s">
        <v>206</v>
      </c>
      <c r="T486" s="151" t="s">
        <v>394</v>
      </c>
    </row>
    <row r="487" spans="1:20" ht="25.5">
      <c r="A487" s="126" t="s">
        <v>219</v>
      </c>
      <c r="B487" s="141">
        <v>0</v>
      </c>
      <c r="C487" s="141">
        <v>0</v>
      </c>
      <c r="D487" s="141">
        <v>0</v>
      </c>
      <c r="E487" s="141">
        <v>0</v>
      </c>
      <c r="F487" s="141">
        <v>1</v>
      </c>
      <c r="G487" s="141">
        <v>13</v>
      </c>
      <c r="H487" s="141">
        <v>2</v>
      </c>
      <c r="I487" s="141">
        <v>8</v>
      </c>
      <c r="J487" s="141">
        <v>0</v>
      </c>
      <c r="K487" s="141">
        <v>1</v>
      </c>
      <c r="L487" s="141">
        <v>3</v>
      </c>
      <c r="M487" s="141">
        <v>22</v>
      </c>
      <c r="N487" s="142">
        <v>25</v>
      </c>
      <c r="P487" s="140">
        <v>699</v>
      </c>
      <c r="Q487" s="141">
        <v>917</v>
      </c>
      <c r="R487" s="141">
        <v>25</v>
      </c>
      <c r="S487" s="150" t="s">
        <v>291</v>
      </c>
      <c r="T487" s="151" t="s">
        <v>293</v>
      </c>
    </row>
    <row r="488" spans="1:20" ht="25.5">
      <c r="A488" s="126" t="s">
        <v>221</v>
      </c>
      <c r="B488" s="140">
        <v>0</v>
      </c>
      <c r="C488" s="141">
        <v>0</v>
      </c>
      <c r="D488" s="141">
        <v>0</v>
      </c>
      <c r="E488" s="141">
        <v>0</v>
      </c>
      <c r="F488" s="141">
        <v>3</v>
      </c>
      <c r="G488" s="141">
        <v>14</v>
      </c>
      <c r="H488" s="141">
        <v>2</v>
      </c>
      <c r="I488" s="141">
        <v>8</v>
      </c>
      <c r="J488" s="141">
        <v>0</v>
      </c>
      <c r="K488" s="141">
        <v>1</v>
      </c>
      <c r="L488" s="141">
        <v>5</v>
      </c>
      <c r="M488" s="141">
        <v>23</v>
      </c>
      <c r="N488" s="142">
        <v>28</v>
      </c>
      <c r="P488" s="140">
        <v>765</v>
      </c>
      <c r="Q488" s="141">
        <v>986</v>
      </c>
      <c r="R488" s="141">
        <v>28</v>
      </c>
      <c r="S488" s="150" t="s">
        <v>291</v>
      </c>
      <c r="T488" s="151" t="s">
        <v>384</v>
      </c>
    </row>
    <row r="489" spans="1:20" ht="25.5">
      <c r="A489" s="126" t="s">
        <v>225</v>
      </c>
      <c r="B489" s="140">
        <v>0</v>
      </c>
      <c r="C489" s="141">
        <v>0</v>
      </c>
      <c r="D489" s="141">
        <v>0</v>
      </c>
      <c r="E489" s="141">
        <v>2</v>
      </c>
      <c r="F489" s="141">
        <v>5</v>
      </c>
      <c r="G489" s="141">
        <v>16</v>
      </c>
      <c r="H489" s="141">
        <v>1</v>
      </c>
      <c r="I489" s="141">
        <v>7</v>
      </c>
      <c r="J489" s="141">
        <v>0</v>
      </c>
      <c r="K489" s="141">
        <v>0</v>
      </c>
      <c r="L489" s="141">
        <v>6</v>
      </c>
      <c r="M489" s="141">
        <v>25</v>
      </c>
      <c r="N489" s="142">
        <v>31</v>
      </c>
      <c r="P489" s="140">
        <v>719</v>
      </c>
      <c r="Q489" s="141">
        <v>2985</v>
      </c>
      <c r="R489" s="141">
        <v>31</v>
      </c>
      <c r="S489" s="150" t="s">
        <v>206</v>
      </c>
      <c r="T489" s="151" t="s">
        <v>357</v>
      </c>
    </row>
    <row r="490" spans="1:20" ht="25.5">
      <c r="A490" s="126" t="s">
        <v>228</v>
      </c>
      <c r="B490" s="140">
        <v>0</v>
      </c>
      <c r="C490" s="141">
        <v>0</v>
      </c>
      <c r="D490" s="141">
        <v>0</v>
      </c>
      <c r="E490" s="141">
        <v>2</v>
      </c>
      <c r="F490" s="141">
        <v>5</v>
      </c>
      <c r="G490" s="141">
        <v>18</v>
      </c>
      <c r="H490" s="141">
        <v>2</v>
      </c>
      <c r="I490" s="141">
        <v>7</v>
      </c>
      <c r="J490" s="141">
        <v>0</v>
      </c>
      <c r="K490" s="141">
        <v>0</v>
      </c>
      <c r="L490" s="141">
        <v>7</v>
      </c>
      <c r="M490" s="141">
        <v>27</v>
      </c>
      <c r="N490" s="142">
        <v>34</v>
      </c>
      <c r="P490" s="140">
        <v>761</v>
      </c>
      <c r="Q490" s="141">
        <v>3201</v>
      </c>
      <c r="R490" s="141">
        <v>34</v>
      </c>
      <c r="S490" s="150" t="s">
        <v>196</v>
      </c>
      <c r="T490" s="151" t="s">
        <v>395</v>
      </c>
    </row>
    <row r="491" spans="1:20" ht="25.5">
      <c r="A491" s="126" t="s">
        <v>232</v>
      </c>
      <c r="B491" s="140">
        <v>0</v>
      </c>
      <c r="C491" s="141">
        <v>0</v>
      </c>
      <c r="D491" s="141">
        <v>0</v>
      </c>
      <c r="E491" s="141">
        <v>2</v>
      </c>
      <c r="F491" s="141">
        <v>6</v>
      </c>
      <c r="G491" s="141">
        <v>15</v>
      </c>
      <c r="H491" s="141">
        <v>2</v>
      </c>
      <c r="I491" s="141">
        <v>6</v>
      </c>
      <c r="J491" s="141">
        <v>0</v>
      </c>
      <c r="K491" s="141">
        <v>0</v>
      </c>
      <c r="L491" s="141">
        <v>8</v>
      </c>
      <c r="M491" s="141">
        <v>23</v>
      </c>
      <c r="N491" s="142">
        <v>31</v>
      </c>
      <c r="P491" s="140">
        <v>786</v>
      </c>
      <c r="Q491" s="141">
        <v>3426</v>
      </c>
      <c r="R491" s="141">
        <v>31</v>
      </c>
      <c r="S491" s="150" t="s">
        <v>217</v>
      </c>
      <c r="T491" s="151" t="s">
        <v>362</v>
      </c>
    </row>
    <row r="492" spans="1:20" ht="25.5">
      <c r="A492" s="126" t="s">
        <v>235</v>
      </c>
      <c r="B492" s="140">
        <v>0</v>
      </c>
      <c r="C492" s="141">
        <v>1</v>
      </c>
      <c r="D492" s="141">
        <v>0</v>
      </c>
      <c r="E492" s="141">
        <v>3</v>
      </c>
      <c r="F492" s="141">
        <v>6</v>
      </c>
      <c r="G492" s="141">
        <v>18</v>
      </c>
      <c r="H492" s="141">
        <v>1</v>
      </c>
      <c r="I492" s="141">
        <v>5</v>
      </c>
      <c r="J492" s="141">
        <v>0</v>
      </c>
      <c r="K492" s="141">
        <v>0</v>
      </c>
      <c r="L492" s="141">
        <v>7</v>
      </c>
      <c r="M492" s="141">
        <v>27</v>
      </c>
      <c r="N492" s="142">
        <v>34</v>
      </c>
      <c r="P492" s="140">
        <v>742</v>
      </c>
      <c r="Q492" s="141">
        <v>3318</v>
      </c>
      <c r="R492" s="141">
        <v>34</v>
      </c>
      <c r="S492" s="150" t="s">
        <v>196</v>
      </c>
      <c r="T492" s="151" t="s">
        <v>396</v>
      </c>
    </row>
    <row r="493" spans="1:20" ht="25.5">
      <c r="A493" s="126" t="s">
        <v>237</v>
      </c>
      <c r="B493" s="140">
        <v>0</v>
      </c>
      <c r="C493" s="141">
        <v>1</v>
      </c>
      <c r="D493" s="141">
        <v>0</v>
      </c>
      <c r="E493" s="141">
        <v>3</v>
      </c>
      <c r="F493" s="141">
        <v>6</v>
      </c>
      <c r="G493" s="141">
        <v>20</v>
      </c>
      <c r="H493" s="141">
        <v>1</v>
      </c>
      <c r="I493" s="141">
        <v>3</v>
      </c>
      <c r="J493" s="141">
        <v>0</v>
      </c>
      <c r="K493" s="141">
        <v>0</v>
      </c>
      <c r="L493" s="141">
        <v>7</v>
      </c>
      <c r="M493" s="141">
        <v>27</v>
      </c>
      <c r="N493" s="142">
        <v>34</v>
      </c>
      <c r="P493" s="140">
        <v>359</v>
      </c>
      <c r="Q493" s="141">
        <v>2361</v>
      </c>
      <c r="R493" s="141">
        <v>34</v>
      </c>
      <c r="S493" s="150" t="s">
        <v>288</v>
      </c>
      <c r="T493" s="151" t="s">
        <v>297</v>
      </c>
    </row>
    <row r="494" spans="1:20" ht="25.5">
      <c r="A494" s="282" t="s">
        <v>240</v>
      </c>
      <c r="B494" s="140">
        <v>0</v>
      </c>
      <c r="C494" s="141">
        <v>1</v>
      </c>
      <c r="D494" s="141">
        <v>0</v>
      </c>
      <c r="E494" s="141">
        <v>3</v>
      </c>
      <c r="F494" s="141">
        <v>6</v>
      </c>
      <c r="G494" s="141">
        <v>21</v>
      </c>
      <c r="H494" s="141">
        <v>1</v>
      </c>
      <c r="I494" s="141">
        <v>3</v>
      </c>
      <c r="J494" s="141">
        <v>0</v>
      </c>
      <c r="K494" s="141">
        <v>0</v>
      </c>
      <c r="L494" s="141">
        <v>7</v>
      </c>
      <c r="M494" s="141">
        <v>28</v>
      </c>
      <c r="N494" s="142">
        <v>35</v>
      </c>
      <c r="P494" s="140">
        <v>650</v>
      </c>
      <c r="Q494" s="141">
        <v>3042</v>
      </c>
      <c r="R494" s="141">
        <v>35</v>
      </c>
      <c r="S494" s="150" t="s">
        <v>266</v>
      </c>
      <c r="T494" s="151" t="s">
        <v>331</v>
      </c>
    </row>
    <row r="495" spans="1:20" ht="25.5">
      <c r="A495" s="284" t="s">
        <v>533</v>
      </c>
      <c r="B495" s="327">
        <v>0</v>
      </c>
      <c r="C495" s="327">
        <v>1</v>
      </c>
      <c r="D495" s="115">
        <v>0</v>
      </c>
      <c r="E495" s="115">
        <v>3</v>
      </c>
      <c r="F495" s="115">
        <v>6</v>
      </c>
      <c r="G495" s="115">
        <v>21</v>
      </c>
      <c r="H495" s="78">
        <v>1</v>
      </c>
      <c r="I495" s="78">
        <v>3</v>
      </c>
      <c r="J495" s="324">
        <v>0</v>
      </c>
      <c r="K495" s="324">
        <v>0</v>
      </c>
      <c r="L495" s="115">
        <v>7</v>
      </c>
      <c r="M495" s="115">
        <v>28</v>
      </c>
      <c r="N495" s="326">
        <v>35</v>
      </c>
      <c r="P495" s="330">
        <v>823</v>
      </c>
      <c r="Q495" s="324">
        <v>4215</v>
      </c>
      <c r="R495" s="324">
        <v>35</v>
      </c>
      <c r="S495" s="150" t="s">
        <v>308</v>
      </c>
      <c r="T495" s="151" t="s">
        <v>298</v>
      </c>
    </row>
    <row r="496" spans="1:20" ht="21">
      <c r="A496" s="284" t="s">
        <v>546</v>
      </c>
      <c r="B496" s="115">
        <v>0</v>
      </c>
      <c r="C496" s="115">
        <v>1</v>
      </c>
      <c r="D496" s="115">
        <v>0</v>
      </c>
      <c r="E496" s="115">
        <v>4</v>
      </c>
      <c r="F496" s="115">
        <v>6</v>
      </c>
      <c r="G496" s="115">
        <v>21</v>
      </c>
      <c r="H496" s="115">
        <v>0</v>
      </c>
      <c r="I496" s="115">
        <v>0</v>
      </c>
      <c r="J496" s="115">
        <v>0</v>
      </c>
      <c r="K496" s="115">
        <v>0</v>
      </c>
      <c r="L496" s="324">
        <v>6</v>
      </c>
      <c r="M496" s="324">
        <v>26</v>
      </c>
      <c r="N496" s="326">
        <v>32</v>
      </c>
      <c r="P496" s="330">
        <v>833</v>
      </c>
      <c r="Q496" s="324">
        <v>4131</v>
      </c>
      <c r="R496" s="324">
        <v>33</v>
      </c>
      <c r="S496" s="150" t="s">
        <v>217</v>
      </c>
      <c r="T496" s="352" t="s">
        <v>551</v>
      </c>
    </row>
    <row r="497" spans="1:71" ht="21">
      <c r="A497" s="284" t="s">
        <v>557</v>
      </c>
      <c r="B497" s="140">
        <v>0</v>
      </c>
      <c r="C497" s="141">
        <v>1</v>
      </c>
      <c r="D497" s="141">
        <v>0</v>
      </c>
      <c r="E497" s="141">
        <v>5</v>
      </c>
      <c r="F497" s="141">
        <v>6</v>
      </c>
      <c r="G497" s="141">
        <v>20</v>
      </c>
      <c r="H497" s="141">
        <v>1</v>
      </c>
      <c r="I497" s="141">
        <v>1</v>
      </c>
      <c r="J497" s="324">
        <v>0</v>
      </c>
      <c r="K497" s="324">
        <v>0</v>
      </c>
      <c r="L497" s="324">
        <v>7</v>
      </c>
      <c r="M497" s="324">
        <v>27</v>
      </c>
      <c r="N497" s="358">
        <v>34</v>
      </c>
      <c r="P497" s="330">
        <v>821</v>
      </c>
      <c r="Q497" s="324">
        <v>4023</v>
      </c>
      <c r="R497" s="324">
        <v>34</v>
      </c>
      <c r="S497" s="324" t="s">
        <v>581</v>
      </c>
      <c r="T497" s="358" t="s">
        <v>582</v>
      </c>
    </row>
    <row r="498" spans="1:71" ht="21">
      <c r="A498" s="284" t="s">
        <v>646</v>
      </c>
      <c r="B498" s="141">
        <v>0</v>
      </c>
      <c r="C498" s="141">
        <v>1</v>
      </c>
      <c r="D498" s="141">
        <v>2</v>
      </c>
      <c r="E498" s="141">
        <v>7</v>
      </c>
      <c r="F498" s="141">
        <v>4</v>
      </c>
      <c r="G498" s="141">
        <v>17</v>
      </c>
      <c r="H498" s="141">
        <v>1</v>
      </c>
      <c r="I498" s="141">
        <v>2</v>
      </c>
      <c r="J498" s="324">
        <v>0</v>
      </c>
      <c r="K498" s="324">
        <v>0</v>
      </c>
      <c r="L498" s="141">
        <f>B498+D498+F498+H498</f>
        <v>7</v>
      </c>
      <c r="M498" s="141">
        <f>C498+E498+G498+I498</f>
        <v>27</v>
      </c>
      <c r="N498" s="142">
        <f>SUM(L498:M498)</f>
        <v>34</v>
      </c>
      <c r="P498" s="330">
        <v>866</v>
      </c>
      <c r="Q498" s="324">
        <v>1239</v>
      </c>
      <c r="R498" s="324">
        <v>34</v>
      </c>
      <c r="S498" s="150" t="s">
        <v>217</v>
      </c>
      <c r="T498" s="151" t="s">
        <v>289</v>
      </c>
    </row>
    <row r="499" spans="1:71" ht="25.5">
      <c r="A499" s="430" t="s">
        <v>699</v>
      </c>
      <c r="B499" s="144">
        <v>0</v>
      </c>
      <c r="C499" s="144">
        <v>1</v>
      </c>
      <c r="D499" s="144">
        <v>3</v>
      </c>
      <c r="E499" s="144">
        <v>10</v>
      </c>
      <c r="F499" s="144">
        <v>4</v>
      </c>
      <c r="G499" s="144">
        <v>15</v>
      </c>
      <c r="H499" s="144">
        <v>0</v>
      </c>
      <c r="I499" s="144">
        <v>0</v>
      </c>
      <c r="J499" s="287">
        <v>0</v>
      </c>
      <c r="K499" s="287">
        <v>0</v>
      </c>
      <c r="L499" s="144">
        <v>7</v>
      </c>
      <c r="M499" s="144">
        <v>26</v>
      </c>
      <c r="N499" s="145">
        <v>33</v>
      </c>
      <c r="P499" s="288">
        <v>887</v>
      </c>
      <c r="Q499" s="287">
        <v>1296</v>
      </c>
      <c r="R499" s="287">
        <v>33</v>
      </c>
      <c r="S499" s="348" t="s">
        <v>217</v>
      </c>
      <c r="T499" s="347" t="s">
        <v>703</v>
      </c>
    </row>
    <row r="500" spans="1:71" ht="15.75">
      <c r="A500" s="141"/>
      <c r="B500" s="141"/>
      <c r="C500" s="141"/>
      <c r="D500" s="141"/>
      <c r="E500" s="141"/>
      <c r="F500" s="141"/>
      <c r="G500" s="141"/>
      <c r="H500" s="141"/>
      <c r="I500" s="141"/>
      <c r="J500" s="324"/>
      <c r="K500" s="324"/>
      <c r="L500" s="141"/>
      <c r="M500" s="141"/>
      <c r="N500" s="141"/>
      <c r="P500" s="324"/>
      <c r="Q500" s="324"/>
      <c r="R500" s="324"/>
      <c r="S500" s="150"/>
      <c r="T500" s="150"/>
      <c r="BS500" s="442"/>
    </row>
    <row r="501" spans="1:71" ht="15.75">
      <c r="A501" s="141"/>
      <c r="B501" s="141"/>
      <c r="C501" s="141"/>
      <c r="D501" s="141"/>
      <c r="E501" s="141"/>
      <c r="F501" s="141"/>
      <c r="G501" s="141"/>
      <c r="H501" s="141"/>
      <c r="I501" s="141"/>
      <c r="J501" s="324"/>
      <c r="K501" s="324"/>
      <c r="L501" s="141"/>
      <c r="M501" s="141"/>
      <c r="N501" s="141"/>
      <c r="P501" s="324"/>
      <c r="Q501" s="324"/>
      <c r="R501" s="324"/>
      <c r="S501" s="150"/>
      <c r="T501" s="150"/>
      <c r="BS501" s="442"/>
    </row>
    <row r="502" spans="1:71" ht="21">
      <c r="A502" s="498" t="s">
        <v>682</v>
      </c>
    </row>
    <row r="503" spans="1:71" ht="25.5">
      <c r="A503" s="282" t="s">
        <v>654</v>
      </c>
      <c r="B503" s="513">
        <v>12</v>
      </c>
      <c r="C503" s="512"/>
      <c r="D503" s="512">
        <v>19</v>
      </c>
      <c r="E503" s="512"/>
      <c r="F503" s="512">
        <v>7</v>
      </c>
      <c r="G503" s="512"/>
      <c r="H503" s="512">
        <v>3</v>
      </c>
      <c r="I503" s="512"/>
      <c r="J503" s="512"/>
      <c r="K503" s="512"/>
      <c r="L503" s="512">
        <v>41</v>
      </c>
      <c r="M503" s="512"/>
      <c r="N503" s="395">
        <v>41</v>
      </c>
      <c r="P503" s="396">
        <v>922</v>
      </c>
      <c r="Q503" s="397" t="s">
        <v>148</v>
      </c>
      <c r="R503" s="397">
        <v>41</v>
      </c>
      <c r="S503" s="148" t="s">
        <v>196</v>
      </c>
      <c r="T503" s="395" t="s">
        <v>148</v>
      </c>
    </row>
    <row r="504" spans="1:71" ht="25.5">
      <c r="A504" s="282" t="s">
        <v>655</v>
      </c>
      <c r="B504" s="510">
        <v>12</v>
      </c>
      <c r="C504" s="507"/>
      <c r="D504" s="507">
        <v>19</v>
      </c>
      <c r="E504" s="507"/>
      <c r="F504" s="507">
        <v>7</v>
      </c>
      <c r="G504" s="507"/>
      <c r="H504" s="507">
        <v>3</v>
      </c>
      <c r="I504" s="507"/>
      <c r="J504" s="507"/>
      <c r="K504" s="507"/>
      <c r="L504" s="507">
        <v>41</v>
      </c>
      <c r="M504" s="507"/>
      <c r="N504" s="358">
        <v>41</v>
      </c>
      <c r="P504" s="330">
        <v>1031</v>
      </c>
      <c r="Q504" s="324" t="s">
        <v>148</v>
      </c>
      <c r="R504" s="324">
        <v>41</v>
      </c>
      <c r="S504" s="150" t="s">
        <v>217</v>
      </c>
      <c r="T504" s="358" t="s">
        <v>148</v>
      </c>
    </row>
    <row r="505" spans="1:71" ht="25.5">
      <c r="A505" s="282" t="s">
        <v>656</v>
      </c>
      <c r="B505" s="510">
        <v>24</v>
      </c>
      <c r="C505" s="507"/>
      <c r="D505" s="507">
        <v>23</v>
      </c>
      <c r="E505" s="507"/>
      <c r="F505" s="507">
        <v>29</v>
      </c>
      <c r="G505" s="507"/>
      <c r="H505" s="507">
        <v>9</v>
      </c>
      <c r="I505" s="507"/>
      <c r="J505" s="507"/>
      <c r="K505" s="507"/>
      <c r="L505" s="507">
        <v>85</v>
      </c>
      <c r="M505" s="507"/>
      <c r="N505" s="358">
        <v>85</v>
      </c>
      <c r="P505" s="330">
        <v>1133</v>
      </c>
      <c r="Q505" s="324" t="s">
        <v>148</v>
      </c>
      <c r="R505" s="324">
        <v>85</v>
      </c>
      <c r="S505" s="150" t="s">
        <v>264</v>
      </c>
      <c r="T505" s="358" t="s">
        <v>148</v>
      </c>
    </row>
    <row r="506" spans="1:71" ht="25.5">
      <c r="A506" s="282" t="s">
        <v>657</v>
      </c>
      <c r="B506" s="510">
        <v>20</v>
      </c>
      <c r="C506" s="507"/>
      <c r="D506" s="507">
        <v>19</v>
      </c>
      <c r="E506" s="507"/>
      <c r="F506" s="507">
        <v>36</v>
      </c>
      <c r="G506" s="507"/>
      <c r="H506" s="507">
        <v>9</v>
      </c>
      <c r="I506" s="507"/>
      <c r="J506" s="507"/>
      <c r="K506" s="507"/>
      <c r="L506" s="507">
        <v>84</v>
      </c>
      <c r="M506" s="507"/>
      <c r="N506" s="358">
        <v>84</v>
      </c>
      <c r="P506" s="330">
        <v>1173</v>
      </c>
      <c r="Q506" s="324" t="s">
        <v>148</v>
      </c>
      <c r="R506" s="324">
        <v>84</v>
      </c>
      <c r="S506" s="150" t="s">
        <v>264</v>
      </c>
      <c r="T506" s="358" t="s">
        <v>148</v>
      </c>
    </row>
    <row r="507" spans="1:71" ht="25.5">
      <c r="A507" s="282" t="s">
        <v>658</v>
      </c>
      <c r="B507" s="510">
        <v>20</v>
      </c>
      <c r="C507" s="507"/>
      <c r="D507" s="507">
        <v>19</v>
      </c>
      <c r="E507" s="507"/>
      <c r="F507" s="507">
        <v>26</v>
      </c>
      <c r="G507" s="507"/>
      <c r="H507" s="507">
        <v>9</v>
      </c>
      <c r="I507" s="507"/>
      <c r="J507" s="507"/>
      <c r="K507" s="507"/>
      <c r="L507" s="507">
        <v>84</v>
      </c>
      <c r="M507" s="507"/>
      <c r="N507" s="358">
        <v>84</v>
      </c>
      <c r="P507" s="330" t="s">
        <v>148</v>
      </c>
      <c r="Q507" s="324" t="s">
        <v>148</v>
      </c>
      <c r="R507" s="324">
        <v>84</v>
      </c>
      <c r="S507" s="324" t="s">
        <v>148</v>
      </c>
      <c r="T507" s="358" t="s">
        <v>148</v>
      </c>
    </row>
    <row r="508" spans="1:71" ht="25.5">
      <c r="A508" s="282" t="s">
        <v>659</v>
      </c>
      <c r="B508" s="510">
        <v>16</v>
      </c>
      <c r="C508" s="507"/>
      <c r="D508" s="507">
        <v>19</v>
      </c>
      <c r="E508" s="507"/>
      <c r="F508" s="507">
        <v>28</v>
      </c>
      <c r="G508" s="507"/>
      <c r="H508" s="507">
        <v>10</v>
      </c>
      <c r="I508" s="507"/>
      <c r="J508" s="507"/>
      <c r="K508" s="507"/>
      <c r="L508" s="507">
        <v>73</v>
      </c>
      <c r="M508" s="507"/>
      <c r="N508" s="358">
        <v>73</v>
      </c>
      <c r="P508" s="330" t="s">
        <v>148</v>
      </c>
      <c r="Q508" s="324" t="s">
        <v>148</v>
      </c>
      <c r="R508" s="324">
        <v>73</v>
      </c>
      <c r="S508" s="324" t="s">
        <v>148</v>
      </c>
      <c r="T508" s="358" t="s">
        <v>148</v>
      </c>
    </row>
    <row r="509" spans="1:71" ht="25.5">
      <c r="A509" s="282" t="s">
        <v>660</v>
      </c>
      <c r="B509" s="510">
        <v>10</v>
      </c>
      <c r="C509" s="507"/>
      <c r="D509" s="507">
        <v>9</v>
      </c>
      <c r="E509" s="507"/>
      <c r="F509" s="507">
        <v>26</v>
      </c>
      <c r="G509" s="507"/>
      <c r="H509" s="507">
        <v>5</v>
      </c>
      <c r="I509" s="507"/>
      <c r="J509" s="507"/>
      <c r="K509" s="507"/>
      <c r="L509" s="507">
        <v>50</v>
      </c>
      <c r="M509" s="507"/>
      <c r="N509" s="358">
        <v>50</v>
      </c>
      <c r="P509" s="330">
        <v>902</v>
      </c>
      <c r="Q509" s="324" t="s">
        <v>148</v>
      </c>
      <c r="R509" s="324">
        <v>50</v>
      </c>
      <c r="S509" s="150" t="s">
        <v>238</v>
      </c>
      <c r="T509" s="358" t="s">
        <v>148</v>
      </c>
    </row>
    <row r="510" spans="1:71" ht="25.5">
      <c r="A510" s="282" t="s">
        <v>661</v>
      </c>
      <c r="B510" s="510">
        <v>9</v>
      </c>
      <c r="C510" s="507"/>
      <c r="D510" s="507">
        <v>10</v>
      </c>
      <c r="E510" s="507"/>
      <c r="F510" s="507">
        <v>26</v>
      </c>
      <c r="G510" s="507"/>
      <c r="H510" s="507">
        <v>4</v>
      </c>
      <c r="I510" s="507"/>
      <c r="J510" s="507"/>
      <c r="K510" s="507"/>
      <c r="L510" s="507">
        <v>49</v>
      </c>
      <c r="M510" s="507"/>
      <c r="N510" s="358">
        <v>49</v>
      </c>
      <c r="P510" s="330">
        <v>1269</v>
      </c>
      <c r="Q510" s="324" t="s">
        <v>148</v>
      </c>
      <c r="R510" s="324">
        <v>49</v>
      </c>
      <c r="S510" s="150" t="s">
        <v>217</v>
      </c>
      <c r="T510" s="358" t="s">
        <v>148</v>
      </c>
    </row>
    <row r="511" spans="1:71" ht="25.5">
      <c r="A511" s="282" t="s">
        <v>662</v>
      </c>
      <c r="B511" s="510">
        <v>9</v>
      </c>
      <c r="C511" s="507"/>
      <c r="D511" s="507">
        <v>12</v>
      </c>
      <c r="E511" s="507"/>
      <c r="F511" s="507">
        <v>23</v>
      </c>
      <c r="G511" s="507"/>
      <c r="H511" s="507">
        <v>8</v>
      </c>
      <c r="I511" s="507"/>
      <c r="J511" s="507"/>
      <c r="K511" s="507"/>
      <c r="L511" s="507">
        <v>52</v>
      </c>
      <c r="M511" s="507"/>
      <c r="N511" s="358">
        <v>52</v>
      </c>
      <c r="P511" s="330">
        <v>1145</v>
      </c>
      <c r="Q511" s="324" t="s">
        <v>148</v>
      </c>
      <c r="R511" s="324">
        <v>52</v>
      </c>
      <c r="S511" s="150" t="s">
        <v>196</v>
      </c>
      <c r="T511" s="358" t="s">
        <v>148</v>
      </c>
    </row>
    <row r="512" spans="1:71" ht="25.5">
      <c r="A512" s="282" t="s">
        <v>663</v>
      </c>
      <c r="B512" s="510">
        <v>7</v>
      </c>
      <c r="C512" s="507"/>
      <c r="D512" s="507">
        <v>8</v>
      </c>
      <c r="E512" s="507"/>
      <c r="F512" s="507">
        <v>20</v>
      </c>
      <c r="G512" s="507"/>
      <c r="H512" s="507">
        <v>11</v>
      </c>
      <c r="I512" s="507"/>
      <c r="J512" s="507"/>
      <c r="K512" s="507"/>
      <c r="L512" s="507">
        <v>46</v>
      </c>
      <c r="M512" s="507"/>
      <c r="N512" s="358">
        <v>46</v>
      </c>
      <c r="P512" s="330">
        <v>1555</v>
      </c>
      <c r="Q512" s="324" t="s">
        <v>148</v>
      </c>
      <c r="R512" s="324">
        <v>46</v>
      </c>
      <c r="S512" s="150" t="s">
        <v>260</v>
      </c>
      <c r="T512" s="358" t="s">
        <v>148</v>
      </c>
    </row>
    <row r="513" spans="1:20" ht="25.5">
      <c r="A513" s="282" t="s">
        <v>664</v>
      </c>
      <c r="B513" s="510">
        <v>8</v>
      </c>
      <c r="C513" s="507"/>
      <c r="D513" s="507">
        <v>8</v>
      </c>
      <c r="E513" s="507"/>
      <c r="F513" s="507">
        <v>12</v>
      </c>
      <c r="G513" s="507"/>
      <c r="H513" s="507">
        <v>13</v>
      </c>
      <c r="I513" s="507"/>
      <c r="J513" s="507"/>
      <c r="K513" s="507"/>
      <c r="L513" s="507">
        <v>41</v>
      </c>
      <c r="M513" s="507"/>
      <c r="N513" s="358">
        <v>41</v>
      </c>
      <c r="P513" s="330">
        <v>2020</v>
      </c>
      <c r="Q513" s="324" t="s">
        <v>148</v>
      </c>
      <c r="R513" s="324">
        <v>41</v>
      </c>
      <c r="S513" s="150" t="s">
        <v>314</v>
      </c>
      <c r="T513" s="358" t="s">
        <v>148</v>
      </c>
    </row>
    <row r="514" spans="1:20" ht="25.5">
      <c r="A514" s="282" t="s">
        <v>665</v>
      </c>
      <c r="B514" s="510">
        <v>7</v>
      </c>
      <c r="C514" s="507"/>
      <c r="D514" s="507">
        <v>10</v>
      </c>
      <c r="E514" s="507"/>
      <c r="F514" s="507">
        <v>23</v>
      </c>
      <c r="G514" s="507"/>
      <c r="H514" s="507">
        <v>12</v>
      </c>
      <c r="I514" s="507"/>
      <c r="J514" s="507"/>
      <c r="K514" s="507"/>
      <c r="L514" s="507">
        <v>52</v>
      </c>
      <c r="M514" s="507"/>
      <c r="N514" s="358">
        <v>52</v>
      </c>
      <c r="P514" s="330">
        <v>1993</v>
      </c>
      <c r="Q514" s="324" t="s">
        <v>148</v>
      </c>
      <c r="R514" s="324">
        <v>52</v>
      </c>
      <c r="S514" s="150" t="s">
        <v>203</v>
      </c>
      <c r="T514" s="358" t="s">
        <v>148</v>
      </c>
    </row>
    <row r="515" spans="1:20" ht="25.5">
      <c r="A515" s="282" t="s">
        <v>666</v>
      </c>
      <c r="B515" s="510">
        <v>8</v>
      </c>
      <c r="C515" s="507"/>
      <c r="D515" s="507">
        <v>9</v>
      </c>
      <c r="E515" s="507"/>
      <c r="F515" s="507">
        <v>23</v>
      </c>
      <c r="G515" s="507"/>
      <c r="H515" s="507">
        <v>13</v>
      </c>
      <c r="I515" s="507"/>
      <c r="J515" s="507"/>
      <c r="K515" s="507"/>
      <c r="L515" s="507">
        <v>53</v>
      </c>
      <c r="M515" s="507"/>
      <c r="N515" s="358">
        <v>53</v>
      </c>
      <c r="P515" s="330">
        <v>2377</v>
      </c>
      <c r="Q515" s="324" t="s">
        <v>148</v>
      </c>
      <c r="R515" s="324">
        <v>53</v>
      </c>
      <c r="S515" s="150" t="s">
        <v>211</v>
      </c>
      <c r="T515" s="358" t="s">
        <v>148</v>
      </c>
    </row>
    <row r="516" spans="1:20" ht="25.5">
      <c r="A516" s="282" t="s">
        <v>667</v>
      </c>
      <c r="B516" s="510">
        <v>8</v>
      </c>
      <c r="C516" s="507"/>
      <c r="D516" s="507">
        <v>8</v>
      </c>
      <c r="E516" s="507"/>
      <c r="F516" s="507">
        <v>22</v>
      </c>
      <c r="G516" s="507"/>
      <c r="H516" s="507">
        <v>14</v>
      </c>
      <c r="I516" s="507"/>
      <c r="J516" s="507"/>
      <c r="K516" s="507"/>
      <c r="L516" s="507">
        <v>52</v>
      </c>
      <c r="M516" s="507"/>
      <c r="N516" s="358">
        <v>52</v>
      </c>
      <c r="P516" s="330">
        <v>2550</v>
      </c>
      <c r="Q516" s="324" t="s">
        <v>148</v>
      </c>
      <c r="R516" s="324">
        <v>52</v>
      </c>
      <c r="S516" s="150" t="s">
        <v>314</v>
      </c>
      <c r="T516" s="358" t="s">
        <v>148</v>
      </c>
    </row>
    <row r="517" spans="1:20" ht="25.5">
      <c r="A517" s="282" t="s">
        <v>668</v>
      </c>
      <c r="B517" s="510">
        <v>9</v>
      </c>
      <c r="C517" s="507"/>
      <c r="D517" s="507">
        <v>14</v>
      </c>
      <c r="E517" s="507"/>
      <c r="F517" s="507">
        <v>22</v>
      </c>
      <c r="G517" s="507"/>
      <c r="H517" s="507">
        <v>16</v>
      </c>
      <c r="I517" s="507"/>
      <c r="J517" s="507"/>
      <c r="K517" s="507"/>
      <c r="L517" s="507">
        <v>61</v>
      </c>
      <c r="M517" s="507"/>
      <c r="N517" s="358">
        <v>61</v>
      </c>
      <c r="P517" s="330">
        <v>2678</v>
      </c>
      <c r="Q517" s="324" t="s">
        <v>148</v>
      </c>
      <c r="R517" s="324">
        <v>61</v>
      </c>
      <c r="S517" s="150" t="s">
        <v>292</v>
      </c>
      <c r="T517" s="358" t="s">
        <v>148</v>
      </c>
    </row>
    <row r="518" spans="1:20" ht="25.5">
      <c r="A518" s="282" t="s">
        <v>669</v>
      </c>
      <c r="B518" s="510">
        <v>11</v>
      </c>
      <c r="C518" s="507"/>
      <c r="D518" s="507">
        <v>12</v>
      </c>
      <c r="E518" s="507"/>
      <c r="F518" s="507">
        <v>20</v>
      </c>
      <c r="G518" s="507"/>
      <c r="H518" s="507">
        <v>19</v>
      </c>
      <c r="I518" s="507"/>
      <c r="J518" s="507"/>
      <c r="K518" s="507"/>
      <c r="L518" s="507">
        <v>62</v>
      </c>
      <c r="M518" s="507"/>
      <c r="N518" s="358">
        <v>62</v>
      </c>
      <c r="P518" s="330">
        <v>2399</v>
      </c>
      <c r="Q518" s="324" t="s">
        <v>148</v>
      </c>
      <c r="R518" s="324">
        <v>62</v>
      </c>
      <c r="S518" s="150" t="s">
        <v>203</v>
      </c>
      <c r="T518" s="358" t="s">
        <v>148</v>
      </c>
    </row>
    <row r="519" spans="1:20" ht="25.5">
      <c r="A519" s="282" t="s">
        <v>670</v>
      </c>
      <c r="B519" s="510">
        <v>10</v>
      </c>
      <c r="C519" s="507"/>
      <c r="D519" s="507">
        <v>13</v>
      </c>
      <c r="E519" s="507"/>
      <c r="F519" s="507">
        <v>31</v>
      </c>
      <c r="G519" s="507"/>
      <c r="H519" s="507">
        <v>23</v>
      </c>
      <c r="I519" s="507"/>
      <c r="J519" s="507"/>
      <c r="K519" s="507"/>
      <c r="L519" s="507">
        <v>77</v>
      </c>
      <c r="M519" s="507"/>
      <c r="N519" s="358">
        <v>77</v>
      </c>
      <c r="P519" s="330">
        <v>2188</v>
      </c>
      <c r="Q519" s="324" t="s">
        <v>148</v>
      </c>
      <c r="R519" s="324">
        <v>77</v>
      </c>
      <c r="S519" s="150" t="s">
        <v>291</v>
      </c>
      <c r="T519" s="358" t="s">
        <v>148</v>
      </c>
    </row>
    <row r="520" spans="1:20" ht="25.5">
      <c r="A520" s="282" t="s">
        <v>671</v>
      </c>
      <c r="B520" s="510">
        <v>9</v>
      </c>
      <c r="C520" s="507"/>
      <c r="D520" s="507">
        <v>10</v>
      </c>
      <c r="E520" s="507"/>
      <c r="F520" s="507">
        <v>33</v>
      </c>
      <c r="G520" s="507"/>
      <c r="H520" s="507">
        <v>15</v>
      </c>
      <c r="I520" s="507"/>
      <c r="J520" s="507"/>
      <c r="K520" s="507"/>
      <c r="L520" s="507">
        <v>67</v>
      </c>
      <c r="M520" s="507"/>
      <c r="N520" s="358">
        <v>67</v>
      </c>
      <c r="P520" s="330">
        <v>1861</v>
      </c>
      <c r="Q520" s="324" t="s">
        <v>148</v>
      </c>
      <c r="R520" s="324">
        <v>67</v>
      </c>
      <c r="S520" s="150" t="s">
        <v>273</v>
      </c>
      <c r="T520" s="358" t="s">
        <v>148</v>
      </c>
    </row>
    <row r="521" spans="1:20" ht="25.5">
      <c r="A521" s="282" t="s">
        <v>672</v>
      </c>
      <c r="B521" s="510">
        <v>9</v>
      </c>
      <c r="C521" s="507"/>
      <c r="D521" s="507">
        <v>13</v>
      </c>
      <c r="E521" s="507"/>
      <c r="F521" s="507">
        <v>35</v>
      </c>
      <c r="G521" s="507"/>
      <c r="H521" s="507">
        <v>14</v>
      </c>
      <c r="I521" s="507"/>
      <c r="J521" s="507"/>
      <c r="K521" s="507"/>
      <c r="L521" s="507">
        <v>71</v>
      </c>
      <c r="M521" s="507"/>
      <c r="N521" s="358">
        <v>71</v>
      </c>
      <c r="P521" s="330">
        <v>1861</v>
      </c>
      <c r="Q521" s="324" t="s">
        <v>148</v>
      </c>
      <c r="R521" s="324">
        <v>71</v>
      </c>
      <c r="S521" s="150" t="s">
        <v>315</v>
      </c>
      <c r="T521" s="358" t="s">
        <v>148</v>
      </c>
    </row>
    <row r="522" spans="1:20" ht="25.5">
      <c r="A522" s="282" t="s">
        <v>673</v>
      </c>
      <c r="B522" s="510">
        <v>11</v>
      </c>
      <c r="C522" s="507"/>
      <c r="D522" s="507">
        <v>11</v>
      </c>
      <c r="E522" s="507"/>
      <c r="F522" s="507">
        <v>41</v>
      </c>
      <c r="G522" s="507"/>
      <c r="H522" s="507">
        <v>17</v>
      </c>
      <c r="I522" s="507"/>
      <c r="J522" s="507"/>
      <c r="K522" s="507"/>
      <c r="L522" s="507">
        <v>80</v>
      </c>
      <c r="M522" s="507"/>
      <c r="N522" s="358">
        <v>80</v>
      </c>
      <c r="P522" s="330">
        <v>1839</v>
      </c>
      <c r="Q522" s="324" t="s">
        <v>148</v>
      </c>
      <c r="R522" s="324">
        <v>80</v>
      </c>
      <c r="S522" s="150" t="s">
        <v>196</v>
      </c>
      <c r="T522" s="358" t="s">
        <v>148</v>
      </c>
    </row>
    <row r="523" spans="1:20" ht="25.5">
      <c r="A523" s="282" t="s">
        <v>674</v>
      </c>
      <c r="B523" s="510">
        <v>15</v>
      </c>
      <c r="C523" s="507"/>
      <c r="D523" s="507">
        <v>9</v>
      </c>
      <c r="E523" s="507"/>
      <c r="F523" s="507">
        <v>45</v>
      </c>
      <c r="G523" s="507"/>
      <c r="H523" s="507">
        <v>14</v>
      </c>
      <c r="I523" s="507"/>
      <c r="J523" s="507"/>
      <c r="K523" s="507"/>
      <c r="L523" s="507">
        <v>83</v>
      </c>
      <c r="M523" s="507"/>
      <c r="N523" s="358">
        <v>83</v>
      </c>
      <c r="P523" s="330">
        <v>1870</v>
      </c>
      <c r="Q523" s="324" t="s">
        <v>148</v>
      </c>
      <c r="R523" s="324">
        <v>83</v>
      </c>
      <c r="S523" s="150" t="s">
        <v>196</v>
      </c>
      <c r="T523" s="358" t="s">
        <v>148</v>
      </c>
    </row>
    <row r="524" spans="1:20" ht="25.5">
      <c r="A524" s="282" t="s">
        <v>675</v>
      </c>
      <c r="B524" s="510">
        <v>10</v>
      </c>
      <c r="C524" s="507"/>
      <c r="D524" s="507">
        <v>12</v>
      </c>
      <c r="E524" s="507"/>
      <c r="F524" s="507">
        <v>33</v>
      </c>
      <c r="G524" s="507"/>
      <c r="H524" s="507">
        <v>14</v>
      </c>
      <c r="I524" s="507"/>
      <c r="J524" s="507"/>
      <c r="K524" s="507"/>
      <c r="L524" s="507">
        <v>69</v>
      </c>
      <c r="M524" s="507"/>
      <c r="N524" s="358">
        <v>69</v>
      </c>
      <c r="P524" s="330">
        <v>2121</v>
      </c>
      <c r="Q524" s="324" t="s">
        <v>148</v>
      </c>
      <c r="R524" s="324">
        <v>69</v>
      </c>
      <c r="S524" s="150" t="s">
        <v>299</v>
      </c>
      <c r="T524" s="358" t="s">
        <v>148</v>
      </c>
    </row>
    <row r="525" spans="1:20" ht="25.5">
      <c r="A525" s="282" t="s">
        <v>676</v>
      </c>
      <c r="B525" s="510">
        <v>14</v>
      </c>
      <c r="C525" s="507"/>
      <c r="D525" s="507">
        <v>9</v>
      </c>
      <c r="E525" s="507"/>
      <c r="F525" s="507">
        <v>40</v>
      </c>
      <c r="G525" s="507"/>
      <c r="H525" s="507">
        <v>11</v>
      </c>
      <c r="I525" s="507"/>
      <c r="J525" s="507"/>
      <c r="K525" s="507"/>
      <c r="L525" s="507">
        <v>74</v>
      </c>
      <c r="M525" s="507"/>
      <c r="N525" s="358">
        <v>74</v>
      </c>
      <c r="P525" s="330">
        <v>2443</v>
      </c>
      <c r="Q525" s="324" t="s">
        <v>148</v>
      </c>
      <c r="R525" s="324">
        <v>74</v>
      </c>
      <c r="S525" s="150" t="s">
        <v>260</v>
      </c>
      <c r="T525" s="358" t="s">
        <v>148</v>
      </c>
    </row>
    <row r="526" spans="1:20" ht="25.5">
      <c r="A526" s="282" t="s">
        <v>677</v>
      </c>
      <c r="B526" s="510">
        <v>15</v>
      </c>
      <c r="C526" s="507"/>
      <c r="D526" s="507">
        <v>9</v>
      </c>
      <c r="E526" s="507"/>
      <c r="F526" s="507">
        <v>45</v>
      </c>
      <c r="G526" s="507"/>
      <c r="H526" s="507">
        <v>11</v>
      </c>
      <c r="I526" s="507"/>
      <c r="J526" s="507"/>
      <c r="K526" s="507"/>
      <c r="L526" s="507">
        <v>80</v>
      </c>
      <c r="M526" s="507"/>
      <c r="N526" s="358">
        <v>80</v>
      </c>
      <c r="P526" s="330">
        <v>2333</v>
      </c>
      <c r="Q526" s="324" t="s">
        <v>148</v>
      </c>
      <c r="R526" s="324">
        <v>80</v>
      </c>
      <c r="S526" s="150" t="s">
        <v>290</v>
      </c>
      <c r="T526" s="358" t="s">
        <v>148</v>
      </c>
    </row>
    <row r="527" spans="1:20" ht="25.5">
      <c r="A527" s="282" t="s">
        <v>678</v>
      </c>
      <c r="B527" s="510">
        <v>13</v>
      </c>
      <c r="C527" s="507"/>
      <c r="D527" s="507">
        <v>11</v>
      </c>
      <c r="E527" s="507"/>
      <c r="F527" s="507">
        <v>48</v>
      </c>
      <c r="G527" s="507"/>
      <c r="H527" s="507">
        <v>12</v>
      </c>
      <c r="I527" s="507"/>
      <c r="J527" s="507"/>
      <c r="K527" s="507"/>
      <c r="L527" s="507">
        <v>84</v>
      </c>
      <c r="M527" s="507"/>
      <c r="N527" s="358">
        <v>84</v>
      </c>
      <c r="P527" s="330">
        <v>2027</v>
      </c>
      <c r="Q527" s="324" t="s">
        <v>148</v>
      </c>
      <c r="R527" s="324">
        <v>84</v>
      </c>
      <c r="S527" s="150" t="s">
        <v>210</v>
      </c>
      <c r="T527" s="358" t="s">
        <v>148</v>
      </c>
    </row>
    <row r="528" spans="1:20" ht="25.5">
      <c r="A528" s="282" t="s">
        <v>679</v>
      </c>
      <c r="B528" s="510">
        <v>15</v>
      </c>
      <c r="C528" s="507"/>
      <c r="D528" s="507">
        <v>13</v>
      </c>
      <c r="E528" s="507"/>
      <c r="F528" s="507">
        <v>53</v>
      </c>
      <c r="G528" s="507"/>
      <c r="H528" s="507">
        <v>14</v>
      </c>
      <c r="I528" s="507"/>
      <c r="J528" s="507"/>
      <c r="K528" s="507"/>
      <c r="L528" s="507">
        <v>95</v>
      </c>
      <c r="M528" s="507"/>
      <c r="N528" s="358">
        <v>95</v>
      </c>
      <c r="P528" s="330">
        <v>1990</v>
      </c>
      <c r="Q528" s="324" t="s">
        <v>148</v>
      </c>
      <c r="R528" s="324">
        <v>95</v>
      </c>
      <c r="S528" s="150" t="s">
        <v>230</v>
      </c>
      <c r="T528" s="358" t="s">
        <v>148</v>
      </c>
    </row>
    <row r="529" spans="1:20" ht="25.5">
      <c r="A529" s="282" t="s">
        <v>680</v>
      </c>
      <c r="B529" s="510">
        <v>15</v>
      </c>
      <c r="C529" s="507"/>
      <c r="D529" s="507">
        <v>14</v>
      </c>
      <c r="E529" s="507"/>
      <c r="F529" s="507">
        <v>60</v>
      </c>
      <c r="G529" s="507"/>
      <c r="H529" s="507">
        <v>14</v>
      </c>
      <c r="I529" s="507"/>
      <c r="J529" s="507"/>
      <c r="K529" s="507"/>
      <c r="L529" s="507">
        <v>103</v>
      </c>
      <c r="M529" s="507"/>
      <c r="N529" s="358">
        <v>103</v>
      </c>
      <c r="P529" s="330">
        <v>2514</v>
      </c>
      <c r="Q529" s="324" t="s">
        <v>148</v>
      </c>
      <c r="R529" s="324">
        <v>103</v>
      </c>
      <c r="S529" s="150" t="s">
        <v>210</v>
      </c>
      <c r="T529" s="358" t="s">
        <v>148</v>
      </c>
    </row>
    <row r="530" spans="1:20" ht="25.5">
      <c r="A530" s="282" t="s">
        <v>681</v>
      </c>
      <c r="B530" s="510">
        <v>15</v>
      </c>
      <c r="C530" s="507"/>
      <c r="D530" s="507">
        <v>15</v>
      </c>
      <c r="E530" s="507"/>
      <c r="F530" s="507">
        <v>54</v>
      </c>
      <c r="G530" s="507"/>
      <c r="H530" s="507">
        <v>15</v>
      </c>
      <c r="I530" s="507"/>
      <c r="J530" s="507"/>
      <c r="K530" s="507"/>
      <c r="L530" s="507">
        <v>99</v>
      </c>
      <c r="M530" s="507"/>
      <c r="N530" s="358">
        <v>99</v>
      </c>
      <c r="P530" s="330">
        <v>2364</v>
      </c>
      <c r="Q530" s="324" t="s">
        <v>148</v>
      </c>
      <c r="R530" s="324">
        <v>99</v>
      </c>
      <c r="S530" s="150" t="s">
        <v>206</v>
      </c>
      <c r="T530" s="358" t="s">
        <v>148</v>
      </c>
    </row>
    <row r="531" spans="1:20" ht="25.5">
      <c r="A531" s="126" t="s">
        <v>193</v>
      </c>
      <c r="B531" s="510">
        <v>14</v>
      </c>
      <c r="C531" s="507"/>
      <c r="D531" s="507">
        <v>16</v>
      </c>
      <c r="E531" s="507"/>
      <c r="F531" s="507">
        <v>60</v>
      </c>
      <c r="G531" s="507"/>
      <c r="H531" s="507">
        <v>14</v>
      </c>
      <c r="I531" s="507"/>
      <c r="J531" s="507"/>
      <c r="K531" s="507"/>
      <c r="L531" s="507">
        <v>104</v>
      </c>
      <c r="M531" s="507"/>
      <c r="N531" s="358">
        <v>104</v>
      </c>
      <c r="P531" s="330">
        <v>2463</v>
      </c>
      <c r="Q531" s="324" t="s">
        <v>148</v>
      </c>
      <c r="R531" s="324">
        <v>104</v>
      </c>
      <c r="S531" s="150" t="s">
        <v>206</v>
      </c>
      <c r="T531" s="358" t="s">
        <v>148</v>
      </c>
    </row>
    <row r="532" spans="1:20" ht="25.5">
      <c r="A532" s="126" t="s">
        <v>198</v>
      </c>
      <c r="B532" s="510">
        <v>14</v>
      </c>
      <c r="C532" s="507"/>
      <c r="D532" s="507">
        <v>17</v>
      </c>
      <c r="E532" s="507"/>
      <c r="F532" s="507">
        <v>69</v>
      </c>
      <c r="G532" s="507"/>
      <c r="H532" s="507">
        <v>6</v>
      </c>
      <c r="I532" s="507"/>
      <c r="J532" s="507"/>
      <c r="K532" s="507"/>
      <c r="L532" s="507">
        <v>106</v>
      </c>
      <c r="M532" s="507"/>
      <c r="N532" s="358">
        <v>106</v>
      </c>
      <c r="P532" s="330">
        <v>2860</v>
      </c>
      <c r="Q532" s="324" t="s">
        <v>148</v>
      </c>
      <c r="R532" s="324">
        <v>106</v>
      </c>
      <c r="S532" s="150" t="s">
        <v>315</v>
      </c>
      <c r="T532" s="358" t="s">
        <v>148</v>
      </c>
    </row>
    <row r="533" spans="1:20" ht="25.5">
      <c r="A533" s="126" t="s">
        <v>201</v>
      </c>
      <c r="B533" s="510">
        <v>13</v>
      </c>
      <c r="C533" s="507"/>
      <c r="D533" s="507">
        <v>18</v>
      </c>
      <c r="E533" s="507"/>
      <c r="F533" s="507">
        <v>63</v>
      </c>
      <c r="G533" s="507"/>
      <c r="H533" s="507">
        <v>7</v>
      </c>
      <c r="I533" s="507"/>
      <c r="J533" s="507"/>
      <c r="K533" s="507"/>
      <c r="L533" s="507">
        <v>101</v>
      </c>
      <c r="M533" s="507"/>
      <c r="N533" s="358">
        <v>101</v>
      </c>
      <c r="P533" s="330">
        <v>2844</v>
      </c>
      <c r="Q533" s="324" t="s">
        <v>148</v>
      </c>
      <c r="R533" s="324">
        <v>101</v>
      </c>
      <c r="S533" s="150" t="s">
        <v>291</v>
      </c>
      <c r="T533" s="358" t="s">
        <v>148</v>
      </c>
    </row>
    <row r="534" spans="1:20" ht="25.5">
      <c r="A534" s="126" t="s">
        <v>204</v>
      </c>
      <c r="B534" s="510">
        <v>17</v>
      </c>
      <c r="C534" s="507"/>
      <c r="D534" s="507">
        <v>15</v>
      </c>
      <c r="E534" s="507"/>
      <c r="F534" s="507">
        <v>61</v>
      </c>
      <c r="G534" s="507"/>
      <c r="H534" s="507">
        <v>6</v>
      </c>
      <c r="I534" s="507"/>
      <c r="J534" s="507"/>
      <c r="K534" s="507"/>
      <c r="L534" s="507">
        <v>99</v>
      </c>
      <c r="M534" s="507"/>
      <c r="N534" s="358">
        <v>99</v>
      </c>
      <c r="P534" s="330">
        <v>2875</v>
      </c>
      <c r="Q534" s="324" t="s">
        <v>148</v>
      </c>
      <c r="R534" s="324">
        <v>99</v>
      </c>
      <c r="S534" s="150" t="s">
        <v>290</v>
      </c>
      <c r="T534" s="358" t="s">
        <v>148</v>
      </c>
    </row>
    <row r="535" spans="1:20" ht="25.5">
      <c r="A535" s="126" t="s">
        <v>208</v>
      </c>
      <c r="B535" s="511">
        <v>14</v>
      </c>
      <c r="C535" s="508"/>
      <c r="D535" s="508">
        <v>21</v>
      </c>
      <c r="E535" s="508"/>
      <c r="F535" s="508">
        <v>60</v>
      </c>
      <c r="G535" s="508"/>
      <c r="H535" s="508">
        <v>4</v>
      </c>
      <c r="I535" s="508"/>
      <c r="J535" s="508"/>
      <c r="K535" s="508"/>
      <c r="L535" s="508">
        <v>99</v>
      </c>
      <c r="M535" s="508"/>
      <c r="N535" s="331">
        <v>99</v>
      </c>
      <c r="P535" s="288">
        <v>2812</v>
      </c>
      <c r="Q535" s="287" t="s">
        <v>148</v>
      </c>
      <c r="R535" s="287">
        <v>99</v>
      </c>
      <c r="S535" s="348" t="s">
        <v>291</v>
      </c>
      <c r="T535" s="331" t="s">
        <v>148</v>
      </c>
    </row>
    <row r="536" spans="1:20" ht="21">
      <c r="A536" s="126"/>
      <c r="B536" s="509"/>
      <c r="C536" s="509"/>
      <c r="D536" s="509"/>
      <c r="E536" s="509"/>
      <c r="F536" s="509"/>
      <c r="G536" s="509"/>
      <c r="H536" s="509"/>
      <c r="I536" s="509"/>
      <c r="J536" s="509"/>
      <c r="K536" s="509"/>
      <c r="L536" s="509"/>
      <c r="M536" s="509"/>
    </row>
    <row r="537" spans="1:20">
      <c r="F537" s="509"/>
      <c r="G537" s="509"/>
    </row>
  </sheetData>
  <mergeCells count="1401">
    <mergeCell ref="L344:M344"/>
    <mergeCell ref="L345:M345"/>
    <mergeCell ref="L347:M347"/>
    <mergeCell ref="L348:M348"/>
    <mergeCell ref="L349:M349"/>
    <mergeCell ref="L350:M350"/>
    <mergeCell ref="L346:M346"/>
    <mergeCell ref="L335:M335"/>
    <mergeCell ref="L336:M336"/>
    <mergeCell ref="L337:M337"/>
    <mergeCell ref="L338:M338"/>
    <mergeCell ref="L339:M339"/>
    <mergeCell ref="L340:M340"/>
    <mergeCell ref="L341:M341"/>
    <mergeCell ref="L342:M342"/>
    <mergeCell ref="L343:M343"/>
    <mergeCell ref="L305:M305"/>
    <mergeCell ref="L306:M306"/>
    <mergeCell ref="L307:M307"/>
    <mergeCell ref="L308:M308"/>
    <mergeCell ref="L309:M309"/>
    <mergeCell ref="L310:M310"/>
    <mergeCell ref="L311:M311"/>
    <mergeCell ref="L312:M312"/>
    <mergeCell ref="L313:M313"/>
    <mergeCell ref="L298:M298"/>
    <mergeCell ref="L299:M299"/>
    <mergeCell ref="L300:M300"/>
    <mergeCell ref="L301:M301"/>
    <mergeCell ref="L302:M302"/>
    <mergeCell ref="L303:M303"/>
    <mergeCell ref="L304:M304"/>
    <mergeCell ref="J306:K306"/>
    <mergeCell ref="J307:K307"/>
    <mergeCell ref="J308:K308"/>
    <mergeCell ref="J309:K309"/>
    <mergeCell ref="J310:K310"/>
    <mergeCell ref="J311:K311"/>
    <mergeCell ref="J312:K312"/>
    <mergeCell ref="J313:K313"/>
    <mergeCell ref="J298:K298"/>
    <mergeCell ref="J299:K299"/>
    <mergeCell ref="J300:K300"/>
    <mergeCell ref="J301:K301"/>
    <mergeCell ref="J302:K302"/>
    <mergeCell ref="J303:K303"/>
    <mergeCell ref="J304:K304"/>
    <mergeCell ref="J305:K305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J297:K297"/>
    <mergeCell ref="L296:M296"/>
    <mergeCell ref="L297:M297"/>
    <mergeCell ref="H307:I307"/>
    <mergeCell ref="H308:I308"/>
    <mergeCell ref="H309:I309"/>
    <mergeCell ref="H310:I310"/>
    <mergeCell ref="H311:I311"/>
    <mergeCell ref="H312:I312"/>
    <mergeCell ref="H313:I313"/>
    <mergeCell ref="J280:K280"/>
    <mergeCell ref="J281:K281"/>
    <mergeCell ref="J282:K282"/>
    <mergeCell ref="J283:K283"/>
    <mergeCell ref="J284:K284"/>
    <mergeCell ref="J285:K285"/>
    <mergeCell ref="J286:K286"/>
    <mergeCell ref="J287:K287"/>
    <mergeCell ref="J288:K288"/>
    <mergeCell ref="J289:K289"/>
    <mergeCell ref="J290:K290"/>
    <mergeCell ref="J291:K291"/>
    <mergeCell ref="J292:K292"/>
    <mergeCell ref="J293:K293"/>
    <mergeCell ref="J294:K294"/>
    <mergeCell ref="J295:K295"/>
    <mergeCell ref="J296:K296"/>
    <mergeCell ref="H298:I298"/>
    <mergeCell ref="H299:I299"/>
    <mergeCell ref="H300:I300"/>
    <mergeCell ref="H301:I301"/>
    <mergeCell ref="H302:I302"/>
    <mergeCell ref="H303:I303"/>
    <mergeCell ref="H304:I304"/>
    <mergeCell ref="H305:I305"/>
    <mergeCell ref="H306:I306"/>
    <mergeCell ref="F308:G308"/>
    <mergeCell ref="F309:G309"/>
    <mergeCell ref="F310:G310"/>
    <mergeCell ref="F311:G311"/>
    <mergeCell ref="F312:G312"/>
    <mergeCell ref="F313:G313"/>
    <mergeCell ref="H280:I280"/>
    <mergeCell ref="H281:I281"/>
    <mergeCell ref="H282:I282"/>
    <mergeCell ref="H283:I283"/>
    <mergeCell ref="H284:I284"/>
    <mergeCell ref="H285:I285"/>
    <mergeCell ref="H286:I286"/>
    <mergeCell ref="H287:I287"/>
    <mergeCell ref="H288:I288"/>
    <mergeCell ref="H289:I289"/>
    <mergeCell ref="H290:I290"/>
    <mergeCell ref="H291:I291"/>
    <mergeCell ref="H292:I292"/>
    <mergeCell ref="H293:I293"/>
    <mergeCell ref="H294:I294"/>
    <mergeCell ref="H295:I295"/>
    <mergeCell ref="H296:I296"/>
    <mergeCell ref="H297:I297"/>
    <mergeCell ref="F299:G299"/>
    <mergeCell ref="F300:G300"/>
    <mergeCell ref="F301:G301"/>
    <mergeCell ref="F302:G302"/>
    <mergeCell ref="F303:G303"/>
    <mergeCell ref="F304:G304"/>
    <mergeCell ref="F305:G305"/>
    <mergeCell ref="D311:E311"/>
    <mergeCell ref="D312:E312"/>
    <mergeCell ref="D313:E313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93:G293"/>
    <mergeCell ref="F294:G294"/>
    <mergeCell ref="F295:G295"/>
    <mergeCell ref="F296:G296"/>
    <mergeCell ref="F297:G297"/>
    <mergeCell ref="F298:G298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F279:G279"/>
    <mergeCell ref="H279:I279"/>
    <mergeCell ref="J279:K279"/>
    <mergeCell ref="L279:M279"/>
    <mergeCell ref="D280:E280"/>
    <mergeCell ref="D281:E281"/>
    <mergeCell ref="D282:E282"/>
    <mergeCell ref="D283:E283"/>
    <mergeCell ref="D284:E284"/>
    <mergeCell ref="B306:C306"/>
    <mergeCell ref="B307:C307"/>
    <mergeCell ref="B308:C308"/>
    <mergeCell ref="B309:C309"/>
    <mergeCell ref="B310:C310"/>
    <mergeCell ref="B292:C292"/>
    <mergeCell ref="B293:C293"/>
    <mergeCell ref="B294:C294"/>
    <mergeCell ref="B295:C295"/>
    <mergeCell ref="B296:C296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F306:G306"/>
    <mergeCell ref="F307:G307"/>
    <mergeCell ref="D309:E309"/>
    <mergeCell ref="D310:E310"/>
    <mergeCell ref="B311:C311"/>
    <mergeCell ref="B312:C312"/>
    <mergeCell ref="B313:C313"/>
    <mergeCell ref="D279:E279"/>
    <mergeCell ref="D285:E285"/>
    <mergeCell ref="D286:E286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288:C288"/>
    <mergeCell ref="B289:C289"/>
    <mergeCell ref="B290:C290"/>
    <mergeCell ref="B291:C291"/>
    <mergeCell ref="L470:M470"/>
    <mergeCell ref="L471:M471"/>
    <mergeCell ref="L472:M472"/>
    <mergeCell ref="L473:M473"/>
    <mergeCell ref="L474:M474"/>
    <mergeCell ref="L475:M475"/>
    <mergeCell ref="L476:M476"/>
    <mergeCell ref="L477:M477"/>
    <mergeCell ref="L478:M478"/>
    <mergeCell ref="L479:M479"/>
    <mergeCell ref="F478:G478"/>
    <mergeCell ref="F479:G479"/>
    <mergeCell ref="H470:I470"/>
    <mergeCell ref="H471:I471"/>
    <mergeCell ref="H472:I472"/>
    <mergeCell ref="H473:I473"/>
    <mergeCell ref="H474:I474"/>
    <mergeCell ref="H475:I475"/>
    <mergeCell ref="H476:I476"/>
    <mergeCell ref="H477:I477"/>
    <mergeCell ref="H478:I478"/>
    <mergeCell ref="H479:I479"/>
    <mergeCell ref="F470:G470"/>
    <mergeCell ref="F471:G471"/>
    <mergeCell ref="F472:G472"/>
    <mergeCell ref="F473:G473"/>
    <mergeCell ref="F474:G474"/>
    <mergeCell ref="F475:G475"/>
    <mergeCell ref="F476:G476"/>
    <mergeCell ref="D474:E474"/>
    <mergeCell ref="D475:E475"/>
    <mergeCell ref="D476:E476"/>
    <mergeCell ref="D477:E477"/>
    <mergeCell ref="D478:E478"/>
    <mergeCell ref="D479:E47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J477:K477"/>
    <mergeCell ref="J478:K478"/>
    <mergeCell ref="J479:K479"/>
    <mergeCell ref="L161:M161"/>
    <mergeCell ref="J159:K159"/>
    <mergeCell ref="J160:K160"/>
    <mergeCell ref="J161:K161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J150:K150"/>
    <mergeCell ref="J151:K151"/>
    <mergeCell ref="J152:K152"/>
    <mergeCell ref="J153:K153"/>
    <mergeCell ref="J154:K154"/>
    <mergeCell ref="J155:K155"/>
    <mergeCell ref="J156:K156"/>
    <mergeCell ref="J157:K157"/>
    <mergeCell ref="J158:K158"/>
    <mergeCell ref="J141:K141"/>
    <mergeCell ref="J142:K142"/>
    <mergeCell ref="J143:K143"/>
    <mergeCell ref="J144:K144"/>
    <mergeCell ref="J145:K145"/>
    <mergeCell ref="J146:K146"/>
    <mergeCell ref="J147:K147"/>
    <mergeCell ref="J148:K148"/>
    <mergeCell ref="J149:K149"/>
    <mergeCell ref="D158:E158"/>
    <mergeCell ref="D159:E159"/>
    <mergeCell ref="D160:E160"/>
    <mergeCell ref="D161:E161"/>
    <mergeCell ref="B155:C155"/>
    <mergeCell ref="B156:C156"/>
    <mergeCell ref="B157:C157"/>
    <mergeCell ref="B158:C158"/>
    <mergeCell ref="B159:C159"/>
    <mergeCell ref="B160:C160"/>
    <mergeCell ref="B161:C161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L38:M38"/>
    <mergeCell ref="J38:K38"/>
    <mergeCell ref="H38:I38"/>
    <mergeCell ref="B38:C38"/>
    <mergeCell ref="H63:I63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L33:M33"/>
    <mergeCell ref="L34:M34"/>
    <mergeCell ref="L35:M35"/>
    <mergeCell ref="L36:M36"/>
    <mergeCell ref="L37:M37"/>
    <mergeCell ref="L28:M28"/>
    <mergeCell ref="L29:M29"/>
    <mergeCell ref="L30:M30"/>
    <mergeCell ref="L31:M31"/>
    <mergeCell ref="L32:M32"/>
    <mergeCell ref="L23:M23"/>
    <mergeCell ref="L24:M24"/>
    <mergeCell ref="L25:M25"/>
    <mergeCell ref="L26:M26"/>
    <mergeCell ref="L27:M27"/>
    <mergeCell ref="J36:K36"/>
    <mergeCell ref="J37:K37"/>
    <mergeCell ref="J28:K28"/>
    <mergeCell ref="H36:I36"/>
    <mergeCell ref="H37:I37"/>
    <mergeCell ref="B35:C35"/>
    <mergeCell ref="B36:C36"/>
    <mergeCell ref="B37:C37"/>
    <mergeCell ref="D38:E38"/>
    <mergeCell ref="L18:M18"/>
    <mergeCell ref="L19:M19"/>
    <mergeCell ref="L20:M20"/>
    <mergeCell ref="L21:M21"/>
    <mergeCell ref="L22:M22"/>
    <mergeCell ref="L13:M13"/>
    <mergeCell ref="L14:M14"/>
    <mergeCell ref="L15:M15"/>
    <mergeCell ref="L16:M16"/>
    <mergeCell ref="L17:M17"/>
    <mergeCell ref="L8:M8"/>
    <mergeCell ref="L9:M9"/>
    <mergeCell ref="L10:M10"/>
    <mergeCell ref="L11:M11"/>
    <mergeCell ref="L12:M12"/>
    <mergeCell ref="J34:K34"/>
    <mergeCell ref="J35:K35"/>
    <mergeCell ref="J29:K29"/>
    <mergeCell ref="J30:K30"/>
    <mergeCell ref="J31:K31"/>
    <mergeCell ref="J32:K32"/>
    <mergeCell ref="J33:K33"/>
    <mergeCell ref="J24:K24"/>
    <mergeCell ref="J25:K25"/>
    <mergeCell ref="J26:K26"/>
    <mergeCell ref="J27:K27"/>
    <mergeCell ref="J19:K19"/>
    <mergeCell ref="J20:K20"/>
    <mergeCell ref="J21:K21"/>
    <mergeCell ref="J22:K22"/>
    <mergeCell ref="J23:K23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H33:I33"/>
    <mergeCell ref="H13:I13"/>
    <mergeCell ref="H14:I14"/>
    <mergeCell ref="H15:I15"/>
    <mergeCell ref="H16:I16"/>
    <mergeCell ref="H17:I17"/>
    <mergeCell ref="H8:I8"/>
    <mergeCell ref="H9:I9"/>
    <mergeCell ref="H10:I10"/>
    <mergeCell ref="H11:I11"/>
    <mergeCell ref="H12:I12"/>
    <mergeCell ref="H34:I34"/>
    <mergeCell ref="H35:I35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F36:G36"/>
    <mergeCell ref="F37:G37"/>
    <mergeCell ref="F38:G38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31:G31"/>
    <mergeCell ref="F32:G32"/>
    <mergeCell ref="F33:G33"/>
    <mergeCell ref="F34:G34"/>
    <mergeCell ref="F35:G35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D33:E33"/>
    <mergeCell ref="D34:E34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H5:I5"/>
    <mergeCell ref="H6:I6"/>
    <mergeCell ref="H7:I7"/>
    <mergeCell ref="L5:M5"/>
    <mergeCell ref="L6:M6"/>
    <mergeCell ref="L7:M7"/>
    <mergeCell ref="B4:C4"/>
    <mergeCell ref="D4:E4"/>
    <mergeCell ref="F4:G4"/>
    <mergeCell ref="H4:I4"/>
    <mergeCell ref="L2:N2"/>
    <mergeCell ref="O2:O3"/>
    <mergeCell ref="S2:T2"/>
    <mergeCell ref="U2:U3"/>
    <mergeCell ref="V2:V3"/>
    <mergeCell ref="B2:C2"/>
    <mergeCell ref="D2:E2"/>
    <mergeCell ref="F2:G2"/>
    <mergeCell ref="H2:I2"/>
    <mergeCell ref="J2:K2"/>
    <mergeCell ref="J4:K4"/>
    <mergeCell ref="L4:M4"/>
    <mergeCell ref="B5:C5"/>
    <mergeCell ref="B6:C6"/>
    <mergeCell ref="B7:C7"/>
    <mergeCell ref="D5:E5"/>
    <mergeCell ref="D6:E6"/>
    <mergeCell ref="D7:E7"/>
    <mergeCell ref="J5:K5"/>
    <mergeCell ref="J6:K6"/>
    <mergeCell ref="J7:K7"/>
    <mergeCell ref="B1:O1"/>
    <mergeCell ref="P1:T1"/>
    <mergeCell ref="U1:V1"/>
    <mergeCell ref="W1:Z1"/>
    <mergeCell ref="AA1:AE1"/>
    <mergeCell ref="AY2:AZ2"/>
    <mergeCell ref="BA2:BB2"/>
    <mergeCell ref="BC2:BD2"/>
    <mergeCell ref="BE2:BF2"/>
    <mergeCell ref="AH2:AH3"/>
    <mergeCell ref="AI2:AI3"/>
    <mergeCell ref="AW2:AX2"/>
    <mergeCell ref="AA2:AA3"/>
    <mergeCell ref="P2:Q2"/>
    <mergeCell ref="R2:R3"/>
    <mergeCell ref="X2:X3"/>
    <mergeCell ref="W2:W3"/>
    <mergeCell ref="AW1:BK1"/>
    <mergeCell ref="BM1:BW1"/>
    <mergeCell ref="BY1:CM1"/>
    <mergeCell ref="CE2:CF2"/>
    <mergeCell ref="CG2:CH2"/>
    <mergeCell ref="CI2:CJ2"/>
    <mergeCell ref="CK2:CM2"/>
    <mergeCell ref="BS2:BT2"/>
    <mergeCell ref="BU2:BW2"/>
    <mergeCell ref="BY2:BZ2"/>
    <mergeCell ref="CA2:CB2"/>
    <mergeCell ref="CC2:CD2"/>
    <mergeCell ref="BG2:BH2"/>
    <mergeCell ref="BI2:BK2"/>
    <mergeCell ref="BM2:BN2"/>
    <mergeCell ref="BO2:BP2"/>
    <mergeCell ref="BQ2:BR2"/>
    <mergeCell ref="AN61:AN78"/>
    <mergeCell ref="AO61:AO78"/>
    <mergeCell ref="AP61:AP78"/>
    <mergeCell ref="P456:T463"/>
    <mergeCell ref="A1:A2"/>
    <mergeCell ref="AB2:AB3"/>
    <mergeCell ref="AD2:AD3"/>
    <mergeCell ref="AE2:AE3"/>
    <mergeCell ref="AF2:AF3"/>
    <mergeCell ref="AG2:AG3"/>
    <mergeCell ref="AF1:AI1"/>
    <mergeCell ref="AL61:AL78"/>
    <mergeCell ref="AM61:AM78"/>
    <mergeCell ref="AC2:AC3"/>
    <mergeCell ref="Y2:Y3"/>
    <mergeCell ref="Z2:Z3"/>
    <mergeCell ref="J77:K77"/>
    <mergeCell ref="H77:I77"/>
    <mergeCell ref="F77:G77"/>
    <mergeCell ref="D77:E77"/>
    <mergeCell ref="B77:C77"/>
    <mergeCell ref="B239:C239"/>
    <mergeCell ref="B240:C240"/>
    <mergeCell ref="A59:A6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H239:I239"/>
    <mergeCell ref="H240:I240"/>
    <mergeCell ref="H241:I241"/>
    <mergeCell ref="H242:I242"/>
    <mergeCell ref="H243:I243"/>
    <mergeCell ref="H244:I244"/>
    <mergeCell ref="H245:I245"/>
    <mergeCell ref="H246:I246"/>
    <mergeCell ref="H247:I247"/>
    <mergeCell ref="H257:I257"/>
    <mergeCell ref="F239:G239"/>
    <mergeCell ref="F240:G240"/>
    <mergeCell ref="F241:G241"/>
    <mergeCell ref="F242:G242"/>
    <mergeCell ref="F243:G243"/>
    <mergeCell ref="F244:G244"/>
    <mergeCell ref="F245:G245"/>
    <mergeCell ref="F246:G246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J246:K246"/>
    <mergeCell ref="J247:K247"/>
    <mergeCell ref="J248:K248"/>
    <mergeCell ref="J249:K249"/>
    <mergeCell ref="J250:K250"/>
    <mergeCell ref="J251:K251"/>
    <mergeCell ref="J252:K252"/>
    <mergeCell ref="J253:K253"/>
    <mergeCell ref="J254:K254"/>
    <mergeCell ref="J255:K255"/>
    <mergeCell ref="F256:G256"/>
    <mergeCell ref="F257:G257"/>
    <mergeCell ref="H252:I252"/>
    <mergeCell ref="H253:I253"/>
    <mergeCell ref="H254:I254"/>
    <mergeCell ref="H255:I255"/>
    <mergeCell ref="H256:I256"/>
    <mergeCell ref="J256:K256"/>
    <mergeCell ref="J257:K257"/>
    <mergeCell ref="H248:I248"/>
    <mergeCell ref="H249:I249"/>
    <mergeCell ref="H250:I250"/>
    <mergeCell ref="H251:I251"/>
    <mergeCell ref="L241:M241"/>
    <mergeCell ref="L242:M242"/>
    <mergeCell ref="L243:M243"/>
    <mergeCell ref="L244:M244"/>
    <mergeCell ref="L245:M245"/>
    <mergeCell ref="L246:M246"/>
    <mergeCell ref="L247:M247"/>
    <mergeCell ref="L257:M25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J239:K239"/>
    <mergeCell ref="J240:K240"/>
    <mergeCell ref="J241:K241"/>
    <mergeCell ref="J242:K242"/>
    <mergeCell ref="J243:K243"/>
    <mergeCell ref="J244:K244"/>
    <mergeCell ref="J245:K245"/>
    <mergeCell ref="L74:M74"/>
    <mergeCell ref="L75:M75"/>
    <mergeCell ref="L72:M72"/>
    <mergeCell ref="L73:M73"/>
    <mergeCell ref="L70:M70"/>
    <mergeCell ref="L71:M71"/>
    <mergeCell ref="L68:M68"/>
    <mergeCell ref="L69:M69"/>
    <mergeCell ref="L65:M65"/>
    <mergeCell ref="L66:M66"/>
    <mergeCell ref="L67:M67"/>
    <mergeCell ref="L76:M76"/>
    <mergeCell ref="L77:M77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L239:M239"/>
    <mergeCell ref="L240:M240"/>
    <mergeCell ref="B182:C182"/>
    <mergeCell ref="D182:E182"/>
    <mergeCell ref="F182:G182"/>
    <mergeCell ref="H182:I182"/>
    <mergeCell ref="J182:K182"/>
    <mergeCell ref="L182:M182"/>
    <mergeCell ref="D119:E119"/>
    <mergeCell ref="B141:C141"/>
    <mergeCell ref="B142:C142"/>
    <mergeCell ref="B143:C143"/>
    <mergeCell ref="B144:C144"/>
    <mergeCell ref="B145:C145"/>
    <mergeCell ref="F161:G161"/>
    <mergeCell ref="H119:I119"/>
    <mergeCell ref="H141:I141"/>
    <mergeCell ref="H142:I142"/>
    <mergeCell ref="H143:I143"/>
    <mergeCell ref="H144:I144"/>
    <mergeCell ref="H145:I145"/>
    <mergeCell ref="H146:I146"/>
    <mergeCell ref="H147:I147"/>
    <mergeCell ref="H148:I148"/>
    <mergeCell ref="H149:I149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158:I158"/>
    <mergeCell ref="B183:C183"/>
    <mergeCell ref="D183:E183"/>
    <mergeCell ref="F183:G183"/>
    <mergeCell ref="H183:I183"/>
    <mergeCell ref="J183:K183"/>
    <mergeCell ref="L183:M183"/>
    <mergeCell ref="B184:C184"/>
    <mergeCell ref="D184:E184"/>
    <mergeCell ref="F184:G184"/>
    <mergeCell ref="H184:I184"/>
    <mergeCell ref="J184:K184"/>
    <mergeCell ref="L184:M184"/>
    <mergeCell ref="B185:C185"/>
    <mergeCell ref="D185:E185"/>
    <mergeCell ref="F185:G185"/>
    <mergeCell ref="H185:I185"/>
    <mergeCell ref="J185:K185"/>
    <mergeCell ref="L185:M185"/>
    <mergeCell ref="B186:C186"/>
    <mergeCell ref="D186:E186"/>
    <mergeCell ref="F186:G186"/>
    <mergeCell ref="H186:I186"/>
    <mergeCell ref="J186:K186"/>
    <mergeCell ref="L186:M186"/>
    <mergeCell ref="B187:C187"/>
    <mergeCell ref="D187:E187"/>
    <mergeCell ref="F187:G187"/>
    <mergeCell ref="H187:I187"/>
    <mergeCell ref="J187:K187"/>
    <mergeCell ref="L187:M187"/>
    <mergeCell ref="B188:C188"/>
    <mergeCell ref="D188:E188"/>
    <mergeCell ref="F188:G188"/>
    <mergeCell ref="H188:I188"/>
    <mergeCell ref="J188:K188"/>
    <mergeCell ref="L188:M188"/>
    <mergeCell ref="B189:C189"/>
    <mergeCell ref="D189:E189"/>
    <mergeCell ref="F189:G189"/>
    <mergeCell ref="H189:I189"/>
    <mergeCell ref="J189:K189"/>
    <mergeCell ref="L189:M189"/>
    <mergeCell ref="B190:C190"/>
    <mergeCell ref="D190:E190"/>
    <mergeCell ref="F190:G190"/>
    <mergeCell ref="H190:I190"/>
    <mergeCell ref="J190:K190"/>
    <mergeCell ref="L190:M190"/>
    <mergeCell ref="B191:C191"/>
    <mergeCell ref="D191:E191"/>
    <mergeCell ref="F192:G192"/>
    <mergeCell ref="H191:I191"/>
    <mergeCell ref="J191:K191"/>
    <mergeCell ref="L191:M191"/>
    <mergeCell ref="B192:C192"/>
    <mergeCell ref="D192:E192"/>
    <mergeCell ref="H192:I192"/>
    <mergeCell ref="J192:K192"/>
    <mergeCell ref="L192:M192"/>
    <mergeCell ref="B193:C193"/>
    <mergeCell ref="D193:E193"/>
    <mergeCell ref="F193:G193"/>
    <mergeCell ref="H193:I193"/>
    <mergeCell ref="J193:K193"/>
    <mergeCell ref="L193:M193"/>
    <mergeCell ref="B194:C194"/>
    <mergeCell ref="D194:E194"/>
    <mergeCell ref="F194:G194"/>
    <mergeCell ref="H194:I194"/>
    <mergeCell ref="J194:K194"/>
    <mergeCell ref="L194:M194"/>
    <mergeCell ref="B195:C195"/>
    <mergeCell ref="D195:E195"/>
    <mergeCell ref="F195:G195"/>
    <mergeCell ref="H195:I195"/>
    <mergeCell ref="J195:K195"/>
    <mergeCell ref="L195:M195"/>
    <mergeCell ref="B196:C196"/>
    <mergeCell ref="D196:E196"/>
    <mergeCell ref="F196:G196"/>
    <mergeCell ref="H196:I196"/>
    <mergeCell ref="J196:K196"/>
    <mergeCell ref="L196:M196"/>
    <mergeCell ref="B197:C197"/>
    <mergeCell ref="D197:E197"/>
    <mergeCell ref="F197:G197"/>
    <mergeCell ref="H197:I197"/>
    <mergeCell ref="J197:K197"/>
    <mergeCell ref="L197:M197"/>
    <mergeCell ref="B198:C198"/>
    <mergeCell ref="D198:E198"/>
    <mergeCell ref="F198:G198"/>
    <mergeCell ref="H198:I198"/>
    <mergeCell ref="J198:K198"/>
    <mergeCell ref="L198:M198"/>
    <mergeCell ref="B199:C199"/>
    <mergeCell ref="D199:E199"/>
    <mergeCell ref="F199:G199"/>
    <mergeCell ref="H199:I199"/>
    <mergeCell ref="J199:K199"/>
    <mergeCell ref="L199:M199"/>
    <mergeCell ref="B200:C200"/>
    <mergeCell ref="D200:E200"/>
    <mergeCell ref="F200:G200"/>
    <mergeCell ref="H200:I200"/>
    <mergeCell ref="J200:K200"/>
    <mergeCell ref="L200:M200"/>
    <mergeCell ref="B201:C201"/>
    <mergeCell ref="D201:E201"/>
    <mergeCell ref="F201:G201"/>
    <mergeCell ref="H201:I201"/>
    <mergeCell ref="J201:K201"/>
    <mergeCell ref="L201:M201"/>
    <mergeCell ref="B202:C202"/>
    <mergeCell ref="D202:E202"/>
    <mergeCell ref="F202:G202"/>
    <mergeCell ref="H202:I202"/>
    <mergeCell ref="J202:K202"/>
    <mergeCell ref="L202:M202"/>
    <mergeCell ref="B203:C203"/>
    <mergeCell ref="D203:E203"/>
    <mergeCell ref="F203:G203"/>
    <mergeCell ref="H203:I203"/>
    <mergeCell ref="J203:K203"/>
    <mergeCell ref="L203:M203"/>
    <mergeCell ref="B204:C204"/>
    <mergeCell ref="D204:E204"/>
    <mergeCell ref="F204:G204"/>
    <mergeCell ref="H204:I204"/>
    <mergeCell ref="J204:K204"/>
    <mergeCell ref="L204:M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B207:C207"/>
    <mergeCell ref="D207:E207"/>
    <mergeCell ref="F207:G207"/>
    <mergeCell ref="H207:I207"/>
    <mergeCell ref="J207:K207"/>
    <mergeCell ref="L207:M207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B210:C210"/>
    <mergeCell ref="D210:E210"/>
    <mergeCell ref="F210:G210"/>
    <mergeCell ref="H210:I210"/>
    <mergeCell ref="J210:K210"/>
    <mergeCell ref="L210:M210"/>
    <mergeCell ref="B211:C211"/>
    <mergeCell ref="D211:E211"/>
    <mergeCell ref="F211:G211"/>
    <mergeCell ref="H211:I211"/>
    <mergeCell ref="J211:K211"/>
    <mergeCell ref="L211:M211"/>
    <mergeCell ref="B212:C212"/>
    <mergeCell ref="D212:E212"/>
    <mergeCell ref="F212:G212"/>
    <mergeCell ref="H212:I212"/>
    <mergeCell ref="J212:K212"/>
    <mergeCell ref="L212:M212"/>
    <mergeCell ref="B213:C213"/>
    <mergeCell ref="D213:E213"/>
    <mergeCell ref="F213:G213"/>
    <mergeCell ref="H213:I213"/>
    <mergeCell ref="J213:K213"/>
    <mergeCell ref="L213:M213"/>
    <mergeCell ref="B214:C214"/>
    <mergeCell ref="D214:E214"/>
    <mergeCell ref="F214:G214"/>
    <mergeCell ref="H214:I214"/>
    <mergeCell ref="J214:K214"/>
    <mergeCell ref="L214:M214"/>
    <mergeCell ref="B215:C215"/>
    <mergeCell ref="D215:E215"/>
    <mergeCell ref="F215:G215"/>
    <mergeCell ref="H215:I215"/>
    <mergeCell ref="J215:K215"/>
    <mergeCell ref="L215:M215"/>
    <mergeCell ref="B216:C216"/>
    <mergeCell ref="D216:E216"/>
    <mergeCell ref="F216:G216"/>
    <mergeCell ref="H216:I216"/>
    <mergeCell ref="J216:K216"/>
    <mergeCell ref="L216:M216"/>
    <mergeCell ref="B217:C217"/>
    <mergeCell ref="D217:E217"/>
    <mergeCell ref="F217:G217"/>
    <mergeCell ref="H217:I217"/>
    <mergeCell ref="J217:K217"/>
    <mergeCell ref="L217:M217"/>
    <mergeCell ref="F191:G191"/>
    <mergeCell ref="L62:M62"/>
    <mergeCell ref="L63:M63"/>
    <mergeCell ref="L64:M64"/>
    <mergeCell ref="B119:C119"/>
    <mergeCell ref="F119:G119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H159:I159"/>
    <mergeCell ref="H160:I160"/>
    <mergeCell ref="H161:I161"/>
    <mergeCell ref="J119:K119"/>
    <mergeCell ref="L119:M119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D64:E64"/>
    <mergeCell ref="D63:E63"/>
    <mergeCell ref="D62:E62"/>
    <mergeCell ref="F62:G62"/>
    <mergeCell ref="H62:I62"/>
    <mergeCell ref="J62:K62"/>
    <mergeCell ref="F64:G64"/>
    <mergeCell ref="H64:I64"/>
    <mergeCell ref="J64:K64"/>
    <mergeCell ref="J63:K63"/>
    <mergeCell ref="J65:K65"/>
    <mergeCell ref="J66:K66"/>
    <mergeCell ref="H76:I76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63:G63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D335:E335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F335:G335"/>
    <mergeCell ref="H335:I335"/>
    <mergeCell ref="J335:K335"/>
    <mergeCell ref="F336:G336"/>
    <mergeCell ref="H336:I336"/>
    <mergeCell ref="J336:K336"/>
    <mergeCell ref="F337:G337"/>
    <mergeCell ref="H337:I337"/>
    <mergeCell ref="J337:K337"/>
    <mergeCell ref="F338:G338"/>
    <mergeCell ref="H338:I338"/>
    <mergeCell ref="J338:K338"/>
    <mergeCell ref="F339:G339"/>
    <mergeCell ref="H339:I339"/>
    <mergeCell ref="J339:K339"/>
    <mergeCell ref="F340:G340"/>
    <mergeCell ref="H340:I340"/>
    <mergeCell ref="J340:K340"/>
    <mergeCell ref="F341:G341"/>
    <mergeCell ref="H341:I341"/>
    <mergeCell ref="J341:K341"/>
    <mergeCell ref="F342:G342"/>
    <mergeCell ref="H342:I342"/>
    <mergeCell ref="J342:K342"/>
    <mergeCell ref="F343:G343"/>
    <mergeCell ref="H343:I343"/>
    <mergeCell ref="J343:K343"/>
    <mergeCell ref="F344:G344"/>
    <mergeCell ref="H344:I344"/>
    <mergeCell ref="J344:K344"/>
    <mergeCell ref="F345:G345"/>
    <mergeCell ref="H345:I345"/>
    <mergeCell ref="J345:K345"/>
    <mergeCell ref="F346:G346"/>
    <mergeCell ref="H346:I346"/>
    <mergeCell ref="J346:K346"/>
    <mergeCell ref="B524:C524"/>
    <mergeCell ref="F347:G347"/>
    <mergeCell ref="H347:I347"/>
    <mergeCell ref="J347:K347"/>
    <mergeCell ref="F348:G348"/>
    <mergeCell ref="H348:I348"/>
    <mergeCell ref="J348:K348"/>
    <mergeCell ref="F349:G349"/>
    <mergeCell ref="H349:I349"/>
    <mergeCell ref="J349:K349"/>
    <mergeCell ref="F350:G350"/>
    <mergeCell ref="H350:I350"/>
    <mergeCell ref="J350:K350"/>
    <mergeCell ref="B503:C503"/>
    <mergeCell ref="B504:C504"/>
    <mergeCell ref="B505:C505"/>
    <mergeCell ref="B506:C506"/>
    <mergeCell ref="B507:C507"/>
    <mergeCell ref="F477:G477"/>
    <mergeCell ref="J470:K470"/>
    <mergeCell ref="J471:K471"/>
    <mergeCell ref="J472:K472"/>
    <mergeCell ref="J473:K473"/>
    <mergeCell ref="J474:K474"/>
    <mergeCell ref="J475:K475"/>
    <mergeCell ref="J476:K476"/>
    <mergeCell ref="B478:C478"/>
    <mergeCell ref="B479:C479"/>
    <mergeCell ref="D470:E470"/>
    <mergeCell ref="D471:E471"/>
    <mergeCell ref="D472:E472"/>
    <mergeCell ref="D473:E473"/>
    <mergeCell ref="L518:M518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L535:M535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D503:E503"/>
    <mergeCell ref="F503:G503"/>
    <mergeCell ref="H503:I503"/>
    <mergeCell ref="J503:K503"/>
    <mergeCell ref="L503:M503"/>
    <mergeCell ref="L504:M504"/>
    <mergeCell ref="L505:M505"/>
    <mergeCell ref="L506:M506"/>
    <mergeCell ref="L507:M507"/>
    <mergeCell ref="L508:M508"/>
    <mergeCell ref="L509:M509"/>
    <mergeCell ref="L510:M510"/>
    <mergeCell ref="L511:M511"/>
    <mergeCell ref="L512:M512"/>
    <mergeCell ref="L513:M513"/>
    <mergeCell ref="L514:M514"/>
    <mergeCell ref="L515:M515"/>
    <mergeCell ref="L516:M516"/>
    <mergeCell ref="L517:M517"/>
    <mergeCell ref="J529:K529"/>
    <mergeCell ref="J530:K530"/>
    <mergeCell ref="J531:K531"/>
    <mergeCell ref="J532:K532"/>
    <mergeCell ref="J533:K533"/>
    <mergeCell ref="J534:K534"/>
    <mergeCell ref="L519:M519"/>
    <mergeCell ref="L520:M520"/>
    <mergeCell ref="L521:M521"/>
    <mergeCell ref="L522:M522"/>
    <mergeCell ref="L523:M523"/>
    <mergeCell ref="L524:M524"/>
    <mergeCell ref="L525:M525"/>
    <mergeCell ref="L526:M526"/>
    <mergeCell ref="L527:M527"/>
    <mergeCell ref="L528:M528"/>
    <mergeCell ref="L529:M529"/>
    <mergeCell ref="L530:M530"/>
    <mergeCell ref="L531:M531"/>
    <mergeCell ref="L532:M532"/>
    <mergeCell ref="L533:M533"/>
    <mergeCell ref="L534:M534"/>
    <mergeCell ref="H528:I528"/>
    <mergeCell ref="H529:I529"/>
    <mergeCell ref="H530:I530"/>
    <mergeCell ref="H531:I531"/>
    <mergeCell ref="H532:I532"/>
    <mergeCell ref="H533:I533"/>
    <mergeCell ref="L536:M536"/>
    <mergeCell ref="J504:K504"/>
    <mergeCell ref="J505:K505"/>
    <mergeCell ref="J506:K506"/>
    <mergeCell ref="J507:K507"/>
    <mergeCell ref="J508:K508"/>
    <mergeCell ref="J509:K509"/>
    <mergeCell ref="J510:K510"/>
    <mergeCell ref="J511:K511"/>
    <mergeCell ref="J512:K512"/>
    <mergeCell ref="J513:K513"/>
    <mergeCell ref="J514:K514"/>
    <mergeCell ref="J515:K515"/>
    <mergeCell ref="J516:K516"/>
    <mergeCell ref="J517:K517"/>
    <mergeCell ref="J518:K518"/>
    <mergeCell ref="J519:K519"/>
    <mergeCell ref="J520:K520"/>
    <mergeCell ref="J521:K521"/>
    <mergeCell ref="J522:K522"/>
    <mergeCell ref="J523:K523"/>
    <mergeCell ref="J524:K524"/>
    <mergeCell ref="J525:K525"/>
    <mergeCell ref="J526:K526"/>
    <mergeCell ref="J527:K527"/>
    <mergeCell ref="J528:K528"/>
    <mergeCell ref="F527:G527"/>
    <mergeCell ref="F528:G528"/>
    <mergeCell ref="F529:G529"/>
    <mergeCell ref="F530:G530"/>
    <mergeCell ref="F531:G531"/>
    <mergeCell ref="F532:G532"/>
    <mergeCell ref="J535:K535"/>
    <mergeCell ref="J536:K536"/>
    <mergeCell ref="H504:I504"/>
    <mergeCell ref="H505:I505"/>
    <mergeCell ref="H506:I506"/>
    <mergeCell ref="H507:I507"/>
    <mergeCell ref="H508:I508"/>
    <mergeCell ref="H509:I509"/>
    <mergeCell ref="H510:I510"/>
    <mergeCell ref="H511:I511"/>
    <mergeCell ref="H512:I512"/>
    <mergeCell ref="H513:I513"/>
    <mergeCell ref="H514:I514"/>
    <mergeCell ref="H515:I515"/>
    <mergeCell ref="H516:I516"/>
    <mergeCell ref="H517:I517"/>
    <mergeCell ref="H518:I518"/>
    <mergeCell ref="H519:I519"/>
    <mergeCell ref="H520:I520"/>
    <mergeCell ref="H521:I521"/>
    <mergeCell ref="H522:I522"/>
    <mergeCell ref="H523:I523"/>
    <mergeCell ref="H524:I524"/>
    <mergeCell ref="H525:I525"/>
    <mergeCell ref="H526:I526"/>
    <mergeCell ref="H527:I527"/>
    <mergeCell ref="D525:E525"/>
    <mergeCell ref="D526:E526"/>
    <mergeCell ref="D527:E527"/>
    <mergeCell ref="D528:E528"/>
    <mergeCell ref="D529:E529"/>
    <mergeCell ref="D530:E530"/>
    <mergeCell ref="H534:I534"/>
    <mergeCell ref="H535:I535"/>
    <mergeCell ref="H536:I536"/>
    <mergeCell ref="F504:G504"/>
    <mergeCell ref="F505:G505"/>
    <mergeCell ref="F506:G506"/>
    <mergeCell ref="F507:G507"/>
    <mergeCell ref="F508:G508"/>
    <mergeCell ref="F509:G509"/>
    <mergeCell ref="F510:G510"/>
    <mergeCell ref="F511:G511"/>
    <mergeCell ref="F512:G512"/>
    <mergeCell ref="F513:G513"/>
    <mergeCell ref="F514:G514"/>
    <mergeCell ref="F515:G515"/>
    <mergeCell ref="F516:G516"/>
    <mergeCell ref="F517:G517"/>
    <mergeCell ref="F518:G518"/>
    <mergeCell ref="F519:G519"/>
    <mergeCell ref="F520:G520"/>
    <mergeCell ref="F521:G521"/>
    <mergeCell ref="F522:G522"/>
    <mergeCell ref="F523:G523"/>
    <mergeCell ref="F524:G524"/>
    <mergeCell ref="F525:G525"/>
    <mergeCell ref="F526:G526"/>
    <mergeCell ref="D531:E531"/>
    <mergeCell ref="D532:E532"/>
    <mergeCell ref="D533:E533"/>
    <mergeCell ref="D534:E534"/>
    <mergeCell ref="D535:E535"/>
    <mergeCell ref="D536:E536"/>
    <mergeCell ref="F533:G533"/>
    <mergeCell ref="F534:G534"/>
    <mergeCell ref="F535:G535"/>
    <mergeCell ref="F536:G536"/>
    <mergeCell ref="F537:G537"/>
    <mergeCell ref="D504:E504"/>
    <mergeCell ref="D505:E505"/>
    <mergeCell ref="D506:E506"/>
    <mergeCell ref="D507:E507"/>
    <mergeCell ref="D508:E508"/>
    <mergeCell ref="D509:E509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518:E518"/>
    <mergeCell ref="D519:E519"/>
    <mergeCell ref="D520:E520"/>
    <mergeCell ref="D521:E521"/>
    <mergeCell ref="D522:E522"/>
    <mergeCell ref="D523:E523"/>
    <mergeCell ref="D524:E524"/>
  </mergeCells>
  <phoneticPr fontId="0" type="noConversion"/>
  <conditionalFormatting sqref="BC87:BE129">
    <cfRule type="cellIs" dxfId="13" priority="19" operator="lessThanOrEqual">
      <formula>0</formula>
    </cfRule>
    <cfRule type="cellIs" dxfId="12" priority="20" operator="greaterThan">
      <formula>0</formula>
    </cfRule>
  </conditionalFormatting>
  <conditionalFormatting sqref="BC131:BE357">
    <cfRule type="cellIs" dxfId="11" priority="1" operator="lessThanOrEqual">
      <formula>0</formula>
    </cfRule>
    <cfRule type="cellIs" dxfId="1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6699"/>
  </sheetPr>
  <dimension ref="A1:XEW57"/>
  <sheetViews>
    <sheetView showGridLines="0" rightToLeft="1" zoomScale="172" zoomScaleNormal="172" workbookViewId="0">
      <pane xSplit="1" ySplit="3" topLeftCell="B18" activePane="bottomRight" state="frozen"/>
      <selection pane="topRight" activeCell="B1" sqref="B1"/>
      <selection pane="bottomLeft" activeCell="A4" sqref="A4"/>
      <selection pane="bottomRight"/>
    </sheetView>
  </sheetViews>
  <sheetFormatPr defaultColWidth="9.33203125" defaultRowHeight="11.25"/>
  <cols>
    <col min="1" max="1" width="34.5" customWidth="1"/>
    <col min="2" max="2" width="12.83203125" customWidth="1"/>
    <col min="3" max="3" width="11.33203125" customWidth="1"/>
    <col min="4" max="4" width="11.5" customWidth="1"/>
    <col min="5" max="5" width="10.33203125" customWidth="1"/>
    <col min="6" max="6" width="9.33203125" customWidth="1"/>
    <col min="7" max="7" width="9.83203125" customWidth="1"/>
    <col min="8" max="8" width="10.83203125" customWidth="1"/>
    <col min="9" max="9" width="9.6640625" customWidth="1"/>
    <col min="10" max="10" width="10.83203125" customWidth="1"/>
    <col min="11" max="11" width="16.6640625" customWidth="1"/>
    <col min="12" max="14" width="14" customWidth="1"/>
    <col min="15" max="15" width="8.5" style="167" customWidth="1"/>
    <col min="16" max="16" width="8.5" customWidth="1"/>
    <col min="22" max="22" width="14.6640625" customWidth="1"/>
  </cols>
  <sheetData>
    <row r="1" spans="1:16377" ht="33" customHeight="1">
      <c r="A1" s="168" t="s">
        <v>135</v>
      </c>
      <c r="B1" s="535" t="s">
        <v>397</v>
      </c>
      <c r="C1" s="536"/>
      <c r="D1" s="536"/>
      <c r="E1" s="536"/>
      <c r="F1" s="536"/>
      <c r="G1" s="536"/>
      <c r="H1" s="536"/>
      <c r="I1" s="536"/>
      <c r="J1" s="536"/>
      <c r="K1" s="537"/>
      <c r="L1" s="535" t="s">
        <v>398</v>
      </c>
      <c r="M1" s="536"/>
      <c r="N1" s="536"/>
      <c r="O1" s="536"/>
      <c r="P1" s="536"/>
      <c r="Q1" s="536"/>
      <c r="R1" s="536"/>
      <c r="S1" s="536"/>
      <c r="T1" s="279"/>
      <c r="U1" s="279"/>
      <c r="V1" s="568" t="s">
        <v>542</v>
      </c>
    </row>
    <row r="2" spans="1:16377" ht="23.25" customHeight="1">
      <c r="A2" s="575" t="s">
        <v>399</v>
      </c>
      <c r="B2" s="571" t="s">
        <v>65</v>
      </c>
      <c r="C2" s="571" t="s">
        <v>400</v>
      </c>
      <c r="D2" s="571" t="s">
        <v>69</v>
      </c>
      <c r="E2" s="571" t="s">
        <v>67</v>
      </c>
      <c r="F2" s="571" t="s">
        <v>68</v>
      </c>
      <c r="G2" s="571" t="s">
        <v>70</v>
      </c>
      <c r="H2" s="571" t="s">
        <v>401</v>
      </c>
      <c r="I2" s="571" t="s">
        <v>402</v>
      </c>
      <c r="J2" s="571" t="s">
        <v>66</v>
      </c>
      <c r="K2" s="571" t="s">
        <v>403</v>
      </c>
      <c r="L2" s="571" t="s">
        <v>404</v>
      </c>
      <c r="M2" s="571" t="s">
        <v>65</v>
      </c>
      <c r="N2" s="571" t="s">
        <v>400</v>
      </c>
      <c r="O2" s="573" t="s">
        <v>69</v>
      </c>
      <c r="P2" s="571" t="s">
        <v>67</v>
      </c>
      <c r="Q2" s="571" t="s">
        <v>68</v>
      </c>
      <c r="R2" s="571" t="s">
        <v>70</v>
      </c>
      <c r="S2" s="571" t="s">
        <v>402</v>
      </c>
      <c r="T2" s="571" t="s">
        <v>66</v>
      </c>
      <c r="U2" s="566" t="s">
        <v>403</v>
      </c>
      <c r="V2" s="569"/>
    </row>
    <row r="3" spans="1:16377" ht="21" customHeight="1">
      <c r="A3" s="576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4"/>
      <c r="P3" s="572"/>
      <c r="Q3" s="572"/>
      <c r="R3" s="572"/>
      <c r="S3" s="572"/>
      <c r="T3" s="572"/>
      <c r="U3" s="567"/>
      <c r="V3" s="570"/>
    </row>
    <row r="4" spans="1:16377" s="124" customFormat="1" ht="25.5">
      <c r="A4" s="296" t="s">
        <v>193</v>
      </c>
      <c r="B4" s="135">
        <v>152413</v>
      </c>
      <c r="C4" s="135">
        <v>19965</v>
      </c>
      <c r="D4" s="135">
        <v>94889</v>
      </c>
      <c r="E4" s="135">
        <v>14000</v>
      </c>
      <c r="F4" s="135">
        <v>7000</v>
      </c>
      <c r="G4" s="135">
        <v>8365</v>
      </c>
      <c r="H4" s="135">
        <v>4800</v>
      </c>
      <c r="I4" s="135">
        <v>3600</v>
      </c>
      <c r="J4" s="135">
        <v>43534</v>
      </c>
      <c r="K4" s="297">
        <f>SUM(B4:J4)</f>
        <v>348566</v>
      </c>
      <c r="L4" s="298">
        <v>13.850072312389523</v>
      </c>
      <c r="M4" s="232"/>
      <c r="N4" s="232"/>
      <c r="O4" s="299">
        <v>7.6240559215812311</v>
      </c>
      <c r="P4" s="303">
        <v>1.124859392575928</v>
      </c>
      <c r="Q4" s="299">
        <v>0.56242969628796402</v>
      </c>
      <c r="R4" s="299">
        <f t="shared" ref="R4:R19" si="0">G4/V4</f>
        <v>0.67210348706411693</v>
      </c>
      <c r="S4" s="299">
        <v>0.28924955809095293</v>
      </c>
      <c r="T4" s="299">
        <f t="shared" ref="T4:T19" si="1">J4/V4</f>
        <v>3.4978306283143179</v>
      </c>
      <c r="U4" s="299">
        <v>28.006267073758636</v>
      </c>
      <c r="V4" s="136">
        <v>12446</v>
      </c>
      <c r="W4" s="132"/>
    </row>
    <row r="5" spans="1:16377" s="124" customFormat="1" ht="22.5" customHeight="1">
      <c r="A5" s="300" t="s">
        <v>198</v>
      </c>
      <c r="B5" s="141">
        <v>139297</v>
      </c>
      <c r="C5" s="141">
        <v>20613</v>
      </c>
      <c r="D5" s="141">
        <v>87143</v>
      </c>
      <c r="E5" s="141">
        <v>8496</v>
      </c>
      <c r="F5" s="141">
        <v>5500</v>
      </c>
      <c r="G5" s="141">
        <v>8365</v>
      </c>
      <c r="H5" s="141">
        <v>4800</v>
      </c>
      <c r="I5" s="141">
        <v>3600</v>
      </c>
      <c r="J5" s="141">
        <v>43534</v>
      </c>
      <c r="K5" s="301">
        <f t="shared" ref="K5:K20" si="2">SUM(B5:J5)</f>
        <v>321348</v>
      </c>
      <c r="L5" s="302">
        <v>13.609361702127659</v>
      </c>
      <c r="M5" s="302">
        <f t="shared" ref="M5:M20" si="3">B4/V4</f>
        <v>12.245942471476779</v>
      </c>
      <c r="N5" s="303">
        <f t="shared" ref="N5:N19" si="4">C4/V4</f>
        <v>1.6041298409127431</v>
      </c>
      <c r="O5" s="303">
        <v>7.4164255319148937</v>
      </c>
      <c r="P5" s="303">
        <v>0.72306382978723405</v>
      </c>
      <c r="Q5" s="303">
        <v>0.46808510638297873</v>
      </c>
      <c r="R5" s="303">
        <f t="shared" si="0"/>
        <v>0.71191489361702132</v>
      </c>
      <c r="S5" s="303">
        <v>0.30638297872340425</v>
      </c>
      <c r="T5" s="303">
        <f t="shared" si="1"/>
        <v>3.7050212765957449</v>
      </c>
      <c r="U5" s="303">
        <v>27.348765957446808</v>
      </c>
      <c r="V5" s="142">
        <v>11750</v>
      </c>
      <c r="W5" s="132"/>
    </row>
    <row r="6" spans="1:16377" s="124" customFormat="1" ht="18" customHeight="1">
      <c r="A6" s="300" t="s">
        <v>201</v>
      </c>
      <c r="B6" s="141">
        <v>148597</v>
      </c>
      <c r="C6" s="141">
        <v>20943</v>
      </c>
      <c r="D6" s="141">
        <v>94929</v>
      </c>
      <c r="E6" s="141">
        <v>8496</v>
      </c>
      <c r="F6" s="141">
        <v>5500</v>
      </c>
      <c r="G6" s="141">
        <v>8365</v>
      </c>
      <c r="H6" s="141">
        <v>4800</v>
      </c>
      <c r="I6" s="141">
        <v>3600</v>
      </c>
      <c r="J6" s="141">
        <v>43534</v>
      </c>
      <c r="K6" s="301">
        <f t="shared" si="2"/>
        <v>338764</v>
      </c>
      <c r="L6" s="302">
        <v>14.273446708200034</v>
      </c>
      <c r="M6" s="302">
        <f t="shared" si="3"/>
        <v>11.855063829787234</v>
      </c>
      <c r="N6" s="303">
        <f t="shared" si="4"/>
        <v>1.7542978723404254</v>
      </c>
      <c r="O6" s="303">
        <v>7.9920020205421789</v>
      </c>
      <c r="P6" s="303">
        <v>0.71527193130156597</v>
      </c>
      <c r="Q6" s="303">
        <v>0.46304091597912106</v>
      </c>
      <c r="R6" s="303">
        <f t="shared" si="0"/>
        <v>0.70424313857551779</v>
      </c>
      <c r="S6" s="303">
        <v>0.30308132682269745</v>
      </c>
      <c r="T6" s="303">
        <f t="shared" si="1"/>
        <v>3.6650951338609192</v>
      </c>
      <c r="U6" s="303">
        <v>28.52028961104563</v>
      </c>
      <c r="V6" s="142">
        <v>11878</v>
      </c>
      <c r="W6" s="132"/>
    </row>
    <row r="7" spans="1:16377" s="14" customFormat="1" ht="25.5">
      <c r="A7" s="300" t="s">
        <v>204</v>
      </c>
      <c r="B7" s="141">
        <v>160417</v>
      </c>
      <c r="C7" s="141">
        <v>21053</v>
      </c>
      <c r="D7" s="141">
        <v>96929</v>
      </c>
      <c r="E7" s="141">
        <v>8496</v>
      </c>
      <c r="F7" s="141">
        <v>7500</v>
      </c>
      <c r="G7" s="141">
        <v>8365</v>
      </c>
      <c r="H7" s="141">
        <v>4800</v>
      </c>
      <c r="I7" s="141">
        <v>3600</v>
      </c>
      <c r="J7" s="141">
        <v>43534</v>
      </c>
      <c r="K7" s="301">
        <f t="shared" si="2"/>
        <v>354694</v>
      </c>
      <c r="L7" s="302">
        <v>14.369308733866498</v>
      </c>
      <c r="M7" s="302">
        <f t="shared" si="3"/>
        <v>12.510271089408992</v>
      </c>
      <c r="N7" s="303">
        <f t="shared" si="4"/>
        <v>1.7631756187910423</v>
      </c>
      <c r="O7" s="303">
        <v>7.6751128355372558</v>
      </c>
      <c r="P7" s="303">
        <v>0.67273735054240236</v>
      </c>
      <c r="Q7" s="303">
        <v>0.59387124871327901</v>
      </c>
      <c r="R7" s="303">
        <f t="shared" si="0"/>
        <v>0.66236439939821046</v>
      </c>
      <c r="S7" s="303">
        <v>0.28505819938237392</v>
      </c>
      <c r="T7" s="303">
        <f t="shared" si="1"/>
        <v>3.4471454588645183</v>
      </c>
      <c r="U7" s="303">
        <v>28.085675825481037</v>
      </c>
      <c r="V7" s="142">
        <v>12629</v>
      </c>
      <c r="W7" s="132"/>
    </row>
    <row r="8" spans="1:16377" s="124" customFormat="1" ht="24" customHeight="1">
      <c r="A8" s="300" t="s">
        <v>208</v>
      </c>
      <c r="B8" s="141">
        <v>163017</v>
      </c>
      <c r="C8" s="141">
        <v>21133</v>
      </c>
      <c r="D8" s="141">
        <v>97989</v>
      </c>
      <c r="E8" s="141">
        <v>8496</v>
      </c>
      <c r="F8" s="141">
        <v>17500</v>
      </c>
      <c r="G8" s="141">
        <v>8365</v>
      </c>
      <c r="H8" s="141">
        <v>4800</v>
      </c>
      <c r="I8" s="141">
        <v>3600</v>
      </c>
      <c r="J8" s="141">
        <v>43534</v>
      </c>
      <c r="K8" s="301">
        <f t="shared" si="2"/>
        <v>368434</v>
      </c>
      <c r="L8" s="302">
        <v>14.040103690149436</v>
      </c>
      <c r="M8" s="302">
        <f t="shared" si="3"/>
        <v>12.702272547311743</v>
      </c>
      <c r="N8" s="303">
        <f t="shared" si="4"/>
        <v>1.6670361865547549</v>
      </c>
      <c r="O8" s="303">
        <v>7.4709515096065875</v>
      </c>
      <c r="P8" s="303">
        <v>0.64775846294602013</v>
      </c>
      <c r="Q8" s="303">
        <v>1.3342482464165903</v>
      </c>
      <c r="R8" s="303">
        <f t="shared" si="0"/>
        <v>0.63777066178713027</v>
      </c>
      <c r="S8" s="303">
        <v>0.27447392497712719</v>
      </c>
      <c r="T8" s="303">
        <f t="shared" si="1"/>
        <v>3.3191521805428486</v>
      </c>
      <c r="U8" s="303">
        <v>28.090423909728575</v>
      </c>
      <c r="V8" s="142">
        <v>13116</v>
      </c>
      <c r="W8" s="132"/>
    </row>
    <row r="9" spans="1:16377" s="124" customFormat="1" ht="25.5">
      <c r="A9" s="300" t="s">
        <v>212</v>
      </c>
      <c r="B9" s="141">
        <v>217328</v>
      </c>
      <c r="C9" s="141">
        <v>21850</v>
      </c>
      <c r="D9" s="141">
        <v>96129</v>
      </c>
      <c r="E9" s="141">
        <v>8800</v>
      </c>
      <c r="F9" s="141">
        <v>6623</v>
      </c>
      <c r="G9" s="141">
        <v>8365</v>
      </c>
      <c r="H9" s="141">
        <v>4800</v>
      </c>
      <c r="I9" s="141">
        <v>3600</v>
      </c>
      <c r="J9" s="141">
        <v>50273</v>
      </c>
      <c r="K9" s="301">
        <f t="shared" si="2"/>
        <v>417768</v>
      </c>
      <c r="L9" s="302">
        <v>17.057338468121522</v>
      </c>
      <c r="M9" s="302">
        <f t="shared" si="3"/>
        <v>12.428865507776761</v>
      </c>
      <c r="N9" s="303">
        <f t="shared" si="4"/>
        <v>1.6112381823726747</v>
      </c>
      <c r="O9" s="303">
        <v>6.8555840821566107</v>
      </c>
      <c r="P9" s="303">
        <v>0.62758522322065324</v>
      </c>
      <c r="Q9" s="303">
        <v>0.47232919697618031</v>
      </c>
      <c r="R9" s="303">
        <f t="shared" si="0"/>
        <v>0.5965625445728141</v>
      </c>
      <c r="S9" s="303">
        <v>0.25673940949935814</v>
      </c>
      <c r="T9" s="303">
        <f t="shared" si="1"/>
        <v>3.5852945371558977</v>
      </c>
      <c r="U9" s="303">
        <v>29.79375267436885</v>
      </c>
      <c r="V9" s="142">
        <v>14022</v>
      </c>
      <c r="W9" s="132"/>
    </row>
    <row r="10" spans="1:16377" s="124" customFormat="1" ht="17.25" customHeight="1">
      <c r="A10" s="300" t="s">
        <v>215</v>
      </c>
      <c r="B10" s="141">
        <v>217328</v>
      </c>
      <c r="C10" s="141">
        <v>21850</v>
      </c>
      <c r="D10" s="141">
        <v>101859</v>
      </c>
      <c r="E10" s="141">
        <v>8800</v>
      </c>
      <c r="F10" s="141">
        <v>6623</v>
      </c>
      <c r="G10" s="141">
        <v>8365</v>
      </c>
      <c r="H10" s="141">
        <v>4800</v>
      </c>
      <c r="I10" s="141">
        <v>3600</v>
      </c>
      <c r="J10" s="141">
        <v>50273</v>
      </c>
      <c r="K10" s="301">
        <f t="shared" si="2"/>
        <v>423498</v>
      </c>
      <c r="L10" s="302">
        <v>17.050042771599657</v>
      </c>
      <c r="M10" s="302">
        <f t="shared" si="3"/>
        <v>15.499072885465697</v>
      </c>
      <c r="N10" s="303">
        <f t="shared" si="4"/>
        <v>1.5582655826558265</v>
      </c>
      <c r="O10" s="303">
        <v>7.2611206159110351</v>
      </c>
      <c r="P10" s="303">
        <v>0.62731679498146564</v>
      </c>
      <c r="Q10" s="303">
        <v>0.47212717422298262</v>
      </c>
      <c r="R10" s="303">
        <f t="shared" si="0"/>
        <v>0.59630738522954096</v>
      </c>
      <c r="S10" s="303">
        <v>0.25662959794696322</v>
      </c>
      <c r="T10" s="303">
        <f t="shared" si="1"/>
        <v>3.5837610493299117</v>
      </c>
      <c r="U10" s="303">
        <v>30.189478186484173</v>
      </c>
      <c r="V10" s="142">
        <v>14028</v>
      </c>
      <c r="W10" s="132"/>
    </row>
    <row r="11" spans="1:16377" s="124" customFormat="1" ht="20.25" customHeight="1">
      <c r="A11" s="300" t="s">
        <v>219</v>
      </c>
      <c r="B11" s="141">
        <v>237233</v>
      </c>
      <c r="C11" s="141">
        <v>21850</v>
      </c>
      <c r="D11" s="141">
        <v>105389</v>
      </c>
      <c r="E11" s="141">
        <v>8800</v>
      </c>
      <c r="F11" s="141">
        <v>7908</v>
      </c>
      <c r="G11" s="141">
        <v>8365</v>
      </c>
      <c r="H11" s="141">
        <v>4800</v>
      </c>
      <c r="I11" s="141">
        <v>3600</v>
      </c>
      <c r="J11" s="141">
        <v>50273</v>
      </c>
      <c r="K11" s="301">
        <f t="shared" si="2"/>
        <v>448218</v>
      </c>
      <c r="L11" s="302">
        <v>18.820499782071771</v>
      </c>
      <c r="M11" s="302">
        <f t="shared" si="3"/>
        <v>15.492443684060451</v>
      </c>
      <c r="N11" s="303">
        <f t="shared" si="4"/>
        <v>1.5575990875392074</v>
      </c>
      <c r="O11" s="303">
        <v>7.6557460409705067</v>
      </c>
      <c r="P11" s="303">
        <v>0.63925613831178263</v>
      </c>
      <c r="Q11" s="303">
        <v>0.57445881156472467</v>
      </c>
      <c r="R11" s="303">
        <f t="shared" si="0"/>
        <v>0.60765654511114342</v>
      </c>
      <c r="S11" s="303">
        <v>0.26151387476391108</v>
      </c>
      <c r="T11" s="303">
        <f t="shared" si="1"/>
        <v>3.6519686183350282</v>
      </c>
      <c r="U11" s="303">
        <v>32.559784977480753</v>
      </c>
      <c r="V11" s="142">
        <v>13766</v>
      </c>
      <c r="W11" s="132"/>
    </row>
    <row r="12" spans="1:16377" s="124" customFormat="1" ht="25.5">
      <c r="A12" s="300" t="s">
        <v>221</v>
      </c>
      <c r="B12" s="141">
        <v>237233</v>
      </c>
      <c r="C12" s="141">
        <v>21850</v>
      </c>
      <c r="D12" s="141">
        <v>105389</v>
      </c>
      <c r="E12" s="141">
        <v>8800</v>
      </c>
      <c r="F12" s="141">
        <v>7908</v>
      </c>
      <c r="G12" s="141">
        <v>8365</v>
      </c>
      <c r="H12" s="141">
        <v>4800</v>
      </c>
      <c r="I12" s="141">
        <v>3600</v>
      </c>
      <c r="J12" s="141">
        <v>50273</v>
      </c>
      <c r="K12" s="301">
        <f t="shared" si="2"/>
        <v>448218</v>
      </c>
      <c r="L12" s="302">
        <v>17.988127473443033</v>
      </c>
      <c r="M12" s="302">
        <f t="shared" si="3"/>
        <v>17.233255847740811</v>
      </c>
      <c r="N12" s="303">
        <f t="shared" si="4"/>
        <v>1.5872439343309603</v>
      </c>
      <c r="O12" s="303">
        <v>7.3171561480247167</v>
      </c>
      <c r="P12" s="303">
        <v>0.61098382281469144</v>
      </c>
      <c r="Q12" s="303">
        <v>0.54905228077483859</v>
      </c>
      <c r="R12" s="303">
        <f t="shared" si="0"/>
        <v>0.58078178157328331</v>
      </c>
      <c r="S12" s="303">
        <v>0.24994792751510103</v>
      </c>
      <c r="T12" s="303">
        <f t="shared" si="1"/>
        <v>3.4904533777685205</v>
      </c>
      <c r="U12" s="303">
        <v>31.119766715267652</v>
      </c>
      <c r="V12" s="142">
        <v>14403</v>
      </c>
      <c r="W12" s="132"/>
    </row>
    <row r="13" spans="1:16377" s="124" customFormat="1" ht="25.5">
      <c r="A13" s="300" t="s">
        <v>225</v>
      </c>
      <c r="B13" s="141">
        <v>237523</v>
      </c>
      <c r="C13" s="141">
        <v>21850</v>
      </c>
      <c r="D13" s="141">
        <v>105389</v>
      </c>
      <c r="E13" s="141">
        <v>8800</v>
      </c>
      <c r="F13" s="141">
        <v>8623</v>
      </c>
      <c r="G13" s="141">
        <v>8365</v>
      </c>
      <c r="H13" s="141">
        <v>4800</v>
      </c>
      <c r="I13" s="141">
        <v>3600</v>
      </c>
      <c r="J13" s="141">
        <v>50273</v>
      </c>
      <c r="K13" s="301">
        <f t="shared" si="2"/>
        <v>449223</v>
      </c>
      <c r="L13" s="302">
        <v>18.951702469677041</v>
      </c>
      <c r="M13" s="302">
        <f t="shared" si="3"/>
        <v>16.4710824133861</v>
      </c>
      <c r="N13" s="303">
        <f t="shared" si="4"/>
        <v>1.5170450600569325</v>
      </c>
      <c r="O13" s="303">
        <v>7.700496858103171</v>
      </c>
      <c r="P13" s="303">
        <v>0.64299283939792484</v>
      </c>
      <c r="Q13" s="303">
        <v>0.63005991524185301</v>
      </c>
      <c r="R13" s="303">
        <f t="shared" si="0"/>
        <v>0.61120853426859567</v>
      </c>
      <c r="S13" s="303">
        <v>0.26304252520824201</v>
      </c>
      <c r="T13" s="303">
        <f t="shared" si="1"/>
        <v>3.6733157971649861</v>
      </c>
      <c r="U13" s="303">
        <v>32.823542306006139</v>
      </c>
      <c r="V13" s="142">
        <v>13686</v>
      </c>
      <c r="W13" s="132"/>
    </row>
    <row r="14" spans="1:16377" s="124" customFormat="1" ht="25.5">
      <c r="A14" s="300" t="s">
        <v>228</v>
      </c>
      <c r="B14" s="141">
        <v>237523</v>
      </c>
      <c r="C14" s="141">
        <v>21850</v>
      </c>
      <c r="D14" s="141">
        <v>105389</v>
      </c>
      <c r="E14" s="141">
        <v>8800</v>
      </c>
      <c r="F14" s="141">
        <v>8623</v>
      </c>
      <c r="G14" s="141">
        <v>8365</v>
      </c>
      <c r="H14" s="141">
        <v>4800</v>
      </c>
      <c r="I14" s="141">
        <v>3600</v>
      </c>
      <c r="J14" s="141">
        <v>50273</v>
      </c>
      <c r="K14" s="301">
        <f t="shared" si="2"/>
        <v>449223</v>
      </c>
      <c r="L14" s="302">
        <v>19.73018408641412</v>
      </c>
      <c r="M14" s="302">
        <f t="shared" si="3"/>
        <v>17.355180476399241</v>
      </c>
      <c r="N14" s="303">
        <f t="shared" si="4"/>
        <v>1.5965219932778021</v>
      </c>
      <c r="O14" s="303">
        <v>8.0168111973223795</v>
      </c>
      <c r="P14" s="303">
        <v>0.66940514224859271</v>
      </c>
      <c r="Q14" s="303">
        <v>0.65594097063745627</v>
      </c>
      <c r="R14" s="303">
        <f t="shared" si="0"/>
        <v>0.63631522896698611</v>
      </c>
      <c r="S14" s="303">
        <v>0.27384755819260609</v>
      </c>
      <c r="T14" s="303">
        <f t="shared" si="1"/>
        <v>3.82420508139358</v>
      </c>
      <c r="U14" s="303">
        <v>34.171839342765857</v>
      </c>
      <c r="V14" s="142">
        <v>13146</v>
      </c>
      <c r="W14" s="132"/>
      <c r="Z14" s="54" t="s">
        <v>2</v>
      </c>
      <c r="AA14" s="53">
        <v>4557.3401527961232</v>
      </c>
      <c r="AB14" s="162">
        <v>3073.2441852845182</v>
      </c>
      <c r="AC14" s="53">
        <v>3706.0388789626154</v>
      </c>
      <c r="AD14" s="54" t="s">
        <v>2</v>
      </c>
      <c r="AE14" s="53">
        <v>4557.3401527961232</v>
      </c>
      <c r="AF14" s="162">
        <v>3073.2441852845182</v>
      </c>
      <c r="AG14" s="53">
        <v>3706.0388789626154</v>
      </c>
      <c r="AH14" s="54" t="s">
        <v>2</v>
      </c>
      <c r="AI14" s="53">
        <v>4557.3401527961232</v>
      </c>
      <c r="AJ14" s="162">
        <v>3073.2441852845182</v>
      </c>
      <c r="AK14" s="53">
        <v>3706.0388789626154</v>
      </c>
      <c r="AL14" s="54" t="s">
        <v>2</v>
      </c>
      <c r="AM14" s="53">
        <v>4557.3401527961232</v>
      </c>
      <c r="AN14" s="162">
        <v>3073.2441852845182</v>
      </c>
      <c r="AO14" s="53">
        <v>3706.0388789626154</v>
      </c>
      <c r="AP14" s="54" t="s">
        <v>2</v>
      </c>
      <c r="AQ14" s="53">
        <v>4557.3401527961232</v>
      </c>
      <c r="AR14" s="162">
        <v>3073.2441852845182</v>
      </c>
      <c r="AS14" s="53">
        <v>3706.0388789626154</v>
      </c>
      <c r="AT14" s="54" t="s">
        <v>2</v>
      </c>
      <c r="AU14" s="53">
        <v>4557.3401527961232</v>
      </c>
      <c r="AV14" s="162">
        <v>3073.2441852845182</v>
      </c>
      <c r="AW14" s="53">
        <v>3706.0388789626154</v>
      </c>
      <c r="AX14" s="54" t="s">
        <v>2</v>
      </c>
      <c r="AY14" s="53">
        <v>4557.3401527961232</v>
      </c>
      <c r="AZ14" s="162">
        <v>3073.2441852845182</v>
      </c>
      <c r="BA14" s="53">
        <v>3706.0388789626154</v>
      </c>
      <c r="BB14" s="54" t="s">
        <v>2</v>
      </c>
      <c r="BC14" s="53">
        <v>4557.3401527961232</v>
      </c>
      <c r="BD14" s="162">
        <v>3073.2441852845182</v>
      </c>
      <c r="BE14" s="53">
        <v>3706.0388789626154</v>
      </c>
      <c r="BF14" s="54" t="s">
        <v>2</v>
      </c>
      <c r="BG14" s="53">
        <v>4557.3401527961232</v>
      </c>
      <c r="BH14" s="162">
        <v>3073.2441852845182</v>
      </c>
      <c r="BI14" s="53">
        <v>3706.0388789626154</v>
      </c>
      <c r="BJ14" s="54" t="s">
        <v>2</v>
      </c>
      <c r="BK14" s="53">
        <v>4557.3401527961232</v>
      </c>
      <c r="BL14" s="162">
        <v>3073.2441852845182</v>
      </c>
      <c r="BM14" s="53">
        <v>3706.0388789626154</v>
      </c>
      <c r="BN14" s="54" t="s">
        <v>2</v>
      </c>
      <c r="BO14" s="53">
        <v>4557.3401527961232</v>
      </c>
      <c r="BP14" s="162">
        <v>3073.2441852845182</v>
      </c>
      <c r="BQ14" s="53">
        <v>3706.0388789626154</v>
      </c>
      <c r="BR14" s="54" t="s">
        <v>2</v>
      </c>
      <c r="BS14" s="53">
        <v>4557.3401527961232</v>
      </c>
      <c r="BT14" s="162">
        <v>3073.2441852845182</v>
      </c>
      <c r="BU14" s="53">
        <v>3706.0388789626154</v>
      </c>
      <c r="BV14" s="54" t="s">
        <v>2</v>
      </c>
      <c r="BW14" s="53">
        <v>4557.3401527961232</v>
      </c>
      <c r="BX14" s="163">
        <v>3073.2441852845182</v>
      </c>
      <c r="BY14" s="40">
        <v>3706.0388789626154</v>
      </c>
      <c r="BZ14" s="49" t="s">
        <v>2</v>
      </c>
      <c r="CA14" s="40">
        <v>4557.3401527961232</v>
      </c>
      <c r="CB14" s="163">
        <v>3073.2441852845182</v>
      </c>
      <c r="CC14" s="40">
        <v>3706.0388789626154</v>
      </c>
      <c r="CD14" s="49" t="s">
        <v>2</v>
      </c>
      <c r="CE14" s="40">
        <v>4557.3401527961232</v>
      </c>
      <c r="CF14" s="163">
        <v>3073.2441852845182</v>
      </c>
      <c r="CG14" s="40">
        <v>3706.0388789626154</v>
      </c>
      <c r="CH14" s="49" t="s">
        <v>2</v>
      </c>
      <c r="CI14" s="40">
        <v>4557.3401527961232</v>
      </c>
      <c r="CJ14" s="163">
        <v>3073.2441852845182</v>
      </c>
      <c r="CK14" s="40">
        <v>3706.0388789626154</v>
      </c>
      <c r="CL14" s="49" t="s">
        <v>2</v>
      </c>
      <c r="CM14" s="40">
        <v>4557.3401527961232</v>
      </c>
      <c r="CN14" s="163">
        <v>3073.2441852845182</v>
      </c>
      <c r="CO14" s="40">
        <v>3706.0388789626154</v>
      </c>
      <c r="CP14" s="49" t="s">
        <v>2</v>
      </c>
      <c r="CQ14" s="40">
        <v>4557.3401527961232</v>
      </c>
      <c r="CR14" s="163">
        <v>3073.2441852845182</v>
      </c>
      <c r="CS14" s="40">
        <v>3706.0388789626154</v>
      </c>
      <c r="CT14" s="49" t="s">
        <v>2</v>
      </c>
      <c r="CU14" s="40">
        <v>4557.3401527961232</v>
      </c>
      <c r="CV14" s="163">
        <v>3073.2441852845182</v>
      </c>
      <c r="CW14" s="40">
        <v>3706.0388789626154</v>
      </c>
      <c r="CX14" s="49" t="s">
        <v>2</v>
      </c>
      <c r="CY14" s="40">
        <v>4557.3401527961232</v>
      </c>
      <c r="CZ14" s="163">
        <v>3073.2441852845182</v>
      </c>
      <c r="DA14" s="40">
        <v>3706.0388789626154</v>
      </c>
      <c r="DB14" s="49" t="s">
        <v>2</v>
      </c>
      <c r="DC14" s="40">
        <v>4557.3401527961232</v>
      </c>
      <c r="DD14" s="163">
        <v>3073.2441852845182</v>
      </c>
      <c r="DE14" s="40">
        <v>3706.0388789626154</v>
      </c>
      <c r="DF14" s="49" t="s">
        <v>2</v>
      </c>
      <c r="DG14" s="40">
        <v>4557.3401527961232</v>
      </c>
      <c r="DH14" s="163">
        <v>3073.2441852845182</v>
      </c>
      <c r="DI14" s="40">
        <v>3706.0388789626154</v>
      </c>
      <c r="DJ14" s="49" t="s">
        <v>2</v>
      </c>
      <c r="DK14" s="40">
        <v>4557.3401527961232</v>
      </c>
      <c r="DL14" s="163">
        <v>3073.2441852845182</v>
      </c>
      <c r="DM14" s="40">
        <v>3706.0388789626154</v>
      </c>
      <c r="DN14" s="49" t="s">
        <v>2</v>
      </c>
      <c r="DO14" s="40">
        <v>4557.3401527961232</v>
      </c>
      <c r="DP14" s="163">
        <v>3073.2441852845182</v>
      </c>
      <c r="DQ14" s="40">
        <v>3706.0388789626154</v>
      </c>
      <c r="DR14" s="49" t="s">
        <v>2</v>
      </c>
      <c r="DS14" s="40">
        <v>4557.3401527961232</v>
      </c>
      <c r="DT14" s="163">
        <v>3073.2441852845182</v>
      </c>
      <c r="DU14" s="40">
        <v>3706.0388789626154</v>
      </c>
      <c r="DV14" s="49" t="s">
        <v>2</v>
      </c>
      <c r="DW14" s="40">
        <v>4557.3401527961232</v>
      </c>
      <c r="DX14" s="163">
        <v>3073.2441852845182</v>
      </c>
      <c r="DY14" s="40">
        <v>3706.0388789626154</v>
      </c>
      <c r="DZ14" s="49" t="s">
        <v>2</v>
      </c>
      <c r="EA14" s="40">
        <v>4557.3401527961232</v>
      </c>
      <c r="EB14" s="163">
        <v>3073.2441852845182</v>
      </c>
      <c r="EC14" s="40">
        <v>3706.0388789626154</v>
      </c>
      <c r="ED14" s="49" t="s">
        <v>2</v>
      </c>
      <c r="EE14" s="40">
        <v>4557.3401527961232</v>
      </c>
      <c r="EF14" s="163">
        <v>3073.2441852845182</v>
      </c>
      <c r="EG14" s="40">
        <v>3706.0388789626154</v>
      </c>
      <c r="EH14" s="49" t="s">
        <v>2</v>
      </c>
      <c r="EI14" s="40">
        <v>4557.3401527961232</v>
      </c>
      <c r="EJ14" s="163">
        <v>3073.2441852845182</v>
      </c>
      <c r="EK14" s="40">
        <v>3706.0388789626154</v>
      </c>
      <c r="EL14" s="49" t="s">
        <v>2</v>
      </c>
      <c r="EM14" s="40">
        <v>4557.3401527961232</v>
      </c>
      <c r="EN14" s="163">
        <v>3073.2441852845182</v>
      </c>
      <c r="EO14" s="40">
        <v>3706.0388789626154</v>
      </c>
      <c r="EP14" s="49" t="s">
        <v>2</v>
      </c>
      <c r="EQ14" s="40">
        <v>4557.3401527961232</v>
      </c>
      <c r="ER14" s="163">
        <v>3073.2441852845182</v>
      </c>
      <c r="ES14" s="40">
        <v>3706.0388789626154</v>
      </c>
      <c r="ET14" s="49" t="s">
        <v>2</v>
      </c>
      <c r="EU14" s="40">
        <v>4557.3401527961232</v>
      </c>
      <c r="EV14" s="163">
        <v>3073.2441852845182</v>
      </c>
      <c r="EW14" s="40">
        <v>3706.0388789626154</v>
      </c>
      <c r="EX14" s="49" t="s">
        <v>2</v>
      </c>
      <c r="EY14" s="40">
        <v>4557.3401527961232</v>
      </c>
      <c r="EZ14" s="163">
        <v>3073.2441852845182</v>
      </c>
      <c r="FA14" s="40">
        <v>3706.0388789626154</v>
      </c>
      <c r="FB14" s="49" t="s">
        <v>2</v>
      </c>
      <c r="FC14" s="40">
        <v>4557.3401527961232</v>
      </c>
      <c r="FD14" s="163">
        <v>3073.2441852845182</v>
      </c>
      <c r="FE14" s="40">
        <v>3706.0388789626154</v>
      </c>
      <c r="FF14" s="49" t="s">
        <v>2</v>
      </c>
      <c r="FG14" s="40">
        <v>4557.3401527961232</v>
      </c>
      <c r="FH14" s="163">
        <v>3073.2441852845182</v>
      </c>
      <c r="FI14" s="40">
        <v>3706.0388789626154</v>
      </c>
      <c r="FJ14" s="49" t="s">
        <v>2</v>
      </c>
      <c r="FK14" s="40">
        <v>4557.3401527961232</v>
      </c>
      <c r="FL14" s="163">
        <v>3073.2441852845182</v>
      </c>
      <c r="FM14" s="40">
        <v>3706.0388789626154</v>
      </c>
      <c r="FN14" s="49" t="s">
        <v>2</v>
      </c>
      <c r="FO14" s="40">
        <v>4557.3401527961232</v>
      </c>
      <c r="FP14" s="163">
        <v>3073.2441852845182</v>
      </c>
      <c r="FQ14" s="40">
        <v>3706.0388789626154</v>
      </c>
      <c r="FR14" s="49" t="s">
        <v>2</v>
      </c>
      <c r="FS14" s="40">
        <v>4557.3401527961232</v>
      </c>
      <c r="FT14" s="163">
        <v>3073.2441852845182</v>
      </c>
      <c r="FU14" s="40">
        <v>3706.0388789626154</v>
      </c>
      <c r="FV14" s="49" t="s">
        <v>2</v>
      </c>
      <c r="FW14" s="40">
        <v>4557.3401527961232</v>
      </c>
      <c r="FX14" s="163">
        <v>3073.2441852845182</v>
      </c>
      <c r="FY14" s="40">
        <v>3706.0388789626154</v>
      </c>
      <c r="FZ14" s="49" t="s">
        <v>2</v>
      </c>
      <c r="GA14" s="40">
        <v>4557.3401527961232</v>
      </c>
      <c r="GB14" s="163">
        <v>3073.2441852845182</v>
      </c>
      <c r="GC14" s="40">
        <v>3706.0388789626154</v>
      </c>
      <c r="GD14" s="49" t="s">
        <v>2</v>
      </c>
      <c r="GE14" s="40">
        <v>4557.3401527961232</v>
      </c>
      <c r="GF14" s="163">
        <v>3073.2441852845182</v>
      </c>
      <c r="GG14" s="40">
        <v>3706.0388789626154</v>
      </c>
      <c r="GH14" s="49" t="s">
        <v>2</v>
      </c>
      <c r="GI14" s="40">
        <v>4557.3401527961232</v>
      </c>
      <c r="GJ14" s="163">
        <v>3073.2441852845182</v>
      </c>
      <c r="GK14" s="40">
        <v>3706.0388789626154</v>
      </c>
      <c r="GL14" s="49" t="s">
        <v>2</v>
      </c>
      <c r="GM14" s="40">
        <v>4557.3401527961232</v>
      </c>
      <c r="GN14" s="163">
        <v>3073.2441852845182</v>
      </c>
      <c r="GO14" s="40">
        <v>3706.0388789626154</v>
      </c>
      <c r="GP14" s="49" t="s">
        <v>2</v>
      </c>
      <c r="GQ14" s="40">
        <v>4557.3401527961232</v>
      </c>
      <c r="GR14" s="163">
        <v>3073.2441852845182</v>
      </c>
      <c r="GS14" s="40">
        <v>3706.0388789626154</v>
      </c>
      <c r="GT14" s="49" t="s">
        <v>2</v>
      </c>
      <c r="GU14" s="40">
        <v>4557.3401527961232</v>
      </c>
      <c r="GV14" s="163">
        <v>3073.2441852845182</v>
      </c>
      <c r="GW14" s="40">
        <v>3706.0388789626154</v>
      </c>
      <c r="GX14" s="49" t="s">
        <v>2</v>
      </c>
      <c r="GY14" s="40">
        <v>4557.3401527961232</v>
      </c>
      <c r="GZ14" s="163">
        <v>3073.2441852845182</v>
      </c>
      <c r="HA14" s="40">
        <v>3706.0388789626154</v>
      </c>
      <c r="HB14" s="49" t="s">
        <v>2</v>
      </c>
      <c r="HC14" s="40">
        <v>4557.3401527961232</v>
      </c>
      <c r="HD14" s="163">
        <v>3073.2441852845182</v>
      </c>
      <c r="HE14" s="40">
        <v>3706.0388789626154</v>
      </c>
      <c r="HF14" s="49" t="s">
        <v>2</v>
      </c>
      <c r="HG14" s="40">
        <v>4557.3401527961232</v>
      </c>
      <c r="HH14" s="163">
        <v>3073.2441852845182</v>
      </c>
      <c r="HI14" s="40">
        <v>3706.0388789626154</v>
      </c>
      <c r="HJ14" s="49" t="s">
        <v>2</v>
      </c>
      <c r="HK14" s="40">
        <v>4557.3401527961232</v>
      </c>
      <c r="HL14" s="163">
        <v>3073.2441852845182</v>
      </c>
      <c r="HM14" s="40">
        <v>3706.0388789626154</v>
      </c>
      <c r="HN14" s="49" t="s">
        <v>2</v>
      </c>
      <c r="HO14" s="40">
        <v>4557.3401527961232</v>
      </c>
      <c r="HP14" s="163">
        <v>3073.2441852845182</v>
      </c>
      <c r="HQ14" s="40">
        <v>3706.0388789626154</v>
      </c>
      <c r="HR14" s="49" t="s">
        <v>2</v>
      </c>
      <c r="HS14" s="40">
        <v>4557.3401527961232</v>
      </c>
      <c r="HT14" s="163">
        <v>3073.2441852845182</v>
      </c>
      <c r="HU14" s="40">
        <v>3706.0388789626154</v>
      </c>
      <c r="HV14" s="49" t="s">
        <v>2</v>
      </c>
      <c r="HW14" s="40">
        <v>4557.3401527961232</v>
      </c>
      <c r="HX14" s="163">
        <v>3073.2441852845182</v>
      </c>
      <c r="HY14" s="40">
        <v>3706.0388789626154</v>
      </c>
      <c r="HZ14" s="49" t="s">
        <v>2</v>
      </c>
      <c r="IA14" s="40">
        <v>4557.3401527961232</v>
      </c>
      <c r="IB14" s="163">
        <v>3073.2441852845182</v>
      </c>
      <c r="IC14" s="40">
        <v>3706.0388789626154</v>
      </c>
      <c r="ID14" s="49" t="s">
        <v>2</v>
      </c>
      <c r="IE14" s="40">
        <v>4557.3401527961232</v>
      </c>
      <c r="IF14" s="163">
        <v>3073.2441852845182</v>
      </c>
      <c r="IG14" s="40">
        <v>3706.0388789626154</v>
      </c>
      <c r="IH14" s="49" t="s">
        <v>2</v>
      </c>
      <c r="II14" s="40">
        <v>4557.3401527961232</v>
      </c>
      <c r="IJ14" s="163">
        <v>3073.2441852845182</v>
      </c>
      <c r="IK14" s="40">
        <v>3706.0388789626154</v>
      </c>
      <c r="IL14" s="49" t="s">
        <v>2</v>
      </c>
      <c r="IM14" s="40">
        <v>4557.3401527961232</v>
      </c>
      <c r="IN14" s="163">
        <v>3073.2441852845182</v>
      </c>
      <c r="IO14" s="40">
        <v>3706.0388789626154</v>
      </c>
      <c r="IP14" s="49" t="s">
        <v>2</v>
      </c>
      <c r="IQ14" s="40">
        <v>4557.3401527961232</v>
      </c>
      <c r="IR14" s="163">
        <v>3073.2441852845182</v>
      </c>
      <c r="IS14" s="40">
        <v>3706.0388789626154</v>
      </c>
      <c r="IT14" s="49" t="s">
        <v>2</v>
      </c>
      <c r="IU14" s="40">
        <v>4557.3401527961232</v>
      </c>
      <c r="IV14" s="163">
        <v>3073.2441852845182</v>
      </c>
      <c r="IW14" s="40">
        <v>3706.0388789626154</v>
      </c>
      <c r="IX14" s="49" t="s">
        <v>2</v>
      </c>
      <c r="IY14" s="40">
        <v>4557.3401527961232</v>
      </c>
      <c r="IZ14" s="163">
        <v>3073.2441852845182</v>
      </c>
      <c r="JA14" s="40">
        <v>3706.0388789626154</v>
      </c>
      <c r="JB14" s="49" t="s">
        <v>2</v>
      </c>
      <c r="JC14" s="40">
        <v>4557.3401527961232</v>
      </c>
      <c r="JD14" s="163">
        <v>3073.2441852845182</v>
      </c>
      <c r="JE14" s="40">
        <v>3706.0388789626154</v>
      </c>
      <c r="JF14" s="49" t="s">
        <v>2</v>
      </c>
      <c r="JG14" s="40">
        <v>4557.3401527961232</v>
      </c>
      <c r="JH14" s="163">
        <v>3073.2441852845182</v>
      </c>
      <c r="JI14" s="40">
        <v>3706.0388789626154</v>
      </c>
      <c r="JJ14" s="49" t="s">
        <v>2</v>
      </c>
      <c r="JK14" s="40">
        <v>4557.3401527961232</v>
      </c>
      <c r="JL14" s="163">
        <v>3073.2441852845182</v>
      </c>
      <c r="JM14" s="40">
        <v>3706.0388789626154</v>
      </c>
      <c r="JN14" s="49" t="s">
        <v>2</v>
      </c>
      <c r="JO14" s="40">
        <v>4557.3401527961232</v>
      </c>
      <c r="JP14" s="163">
        <v>3073.2441852845182</v>
      </c>
      <c r="JQ14" s="40">
        <v>3706.0388789626154</v>
      </c>
      <c r="JR14" s="49" t="s">
        <v>2</v>
      </c>
      <c r="JS14" s="40">
        <v>4557.3401527961232</v>
      </c>
      <c r="JT14" s="163">
        <v>3073.2441852845182</v>
      </c>
      <c r="JU14" s="40">
        <v>3706.0388789626154</v>
      </c>
      <c r="JV14" s="49" t="s">
        <v>2</v>
      </c>
      <c r="JW14" s="40">
        <v>4557.3401527961232</v>
      </c>
      <c r="JX14" s="163">
        <v>3073.2441852845182</v>
      </c>
      <c r="JY14" s="40">
        <v>3706.0388789626154</v>
      </c>
      <c r="JZ14" s="49" t="s">
        <v>2</v>
      </c>
      <c r="KA14" s="40">
        <v>4557.3401527961232</v>
      </c>
      <c r="KB14" s="163">
        <v>3073.2441852845182</v>
      </c>
      <c r="KC14" s="40">
        <v>3706.0388789626154</v>
      </c>
      <c r="KD14" s="49" t="s">
        <v>2</v>
      </c>
      <c r="KE14" s="40">
        <v>4557.3401527961232</v>
      </c>
      <c r="KF14" s="163">
        <v>3073.2441852845182</v>
      </c>
      <c r="KG14" s="40">
        <v>3706.0388789626154</v>
      </c>
      <c r="KH14" s="49" t="s">
        <v>2</v>
      </c>
      <c r="KI14" s="40">
        <v>4557.3401527961232</v>
      </c>
      <c r="KJ14" s="163">
        <v>3073.2441852845182</v>
      </c>
      <c r="KK14" s="40">
        <v>3706.0388789626154</v>
      </c>
      <c r="KL14" s="49" t="s">
        <v>2</v>
      </c>
      <c r="KM14" s="40">
        <v>4557.3401527961232</v>
      </c>
      <c r="KN14" s="163">
        <v>3073.2441852845182</v>
      </c>
      <c r="KO14" s="40">
        <v>3706.0388789626154</v>
      </c>
      <c r="KP14" s="49" t="s">
        <v>2</v>
      </c>
      <c r="KQ14" s="40">
        <v>4557.3401527961232</v>
      </c>
      <c r="KR14" s="163">
        <v>3073.2441852845182</v>
      </c>
      <c r="KS14" s="40">
        <v>3706.0388789626154</v>
      </c>
      <c r="KT14" s="49" t="s">
        <v>2</v>
      </c>
      <c r="KU14" s="40">
        <v>4557.3401527961232</v>
      </c>
      <c r="KV14" s="163">
        <v>3073.2441852845182</v>
      </c>
      <c r="KW14" s="40">
        <v>3706.0388789626154</v>
      </c>
      <c r="KX14" s="49" t="s">
        <v>2</v>
      </c>
      <c r="KY14" s="40">
        <v>4557.3401527961232</v>
      </c>
      <c r="KZ14" s="163">
        <v>3073.2441852845182</v>
      </c>
      <c r="LA14" s="40">
        <v>3706.0388789626154</v>
      </c>
      <c r="LB14" s="49" t="s">
        <v>2</v>
      </c>
      <c r="LC14" s="40">
        <v>4557.3401527961232</v>
      </c>
      <c r="LD14" s="163">
        <v>3073.2441852845182</v>
      </c>
      <c r="LE14" s="40">
        <v>3706.0388789626154</v>
      </c>
      <c r="LF14" s="49" t="s">
        <v>2</v>
      </c>
      <c r="LG14" s="40">
        <v>4557.3401527961232</v>
      </c>
      <c r="LH14" s="163">
        <v>3073.2441852845182</v>
      </c>
      <c r="LI14" s="40">
        <v>3706.0388789626154</v>
      </c>
      <c r="LJ14" s="49" t="s">
        <v>2</v>
      </c>
      <c r="LK14" s="40">
        <v>4557.3401527961232</v>
      </c>
      <c r="LL14" s="163">
        <v>3073.2441852845182</v>
      </c>
      <c r="LM14" s="40">
        <v>3706.0388789626154</v>
      </c>
      <c r="LN14" s="49" t="s">
        <v>2</v>
      </c>
      <c r="LO14" s="40">
        <v>4557.3401527961232</v>
      </c>
      <c r="LP14" s="163">
        <v>3073.2441852845182</v>
      </c>
      <c r="LQ14" s="40">
        <v>3706.0388789626154</v>
      </c>
      <c r="LR14" s="49" t="s">
        <v>2</v>
      </c>
      <c r="LS14" s="40">
        <v>4557.3401527961232</v>
      </c>
      <c r="LT14" s="163">
        <v>3073.2441852845182</v>
      </c>
      <c r="LU14" s="40">
        <v>3706.0388789626154</v>
      </c>
      <c r="LV14" s="49" t="s">
        <v>2</v>
      </c>
      <c r="LW14" s="40">
        <v>4557.3401527961232</v>
      </c>
      <c r="LX14" s="163">
        <v>3073.2441852845182</v>
      </c>
      <c r="LY14" s="40">
        <v>3706.0388789626154</v>
      </c>
      <c r="LZ14" s="49" t="s">
        <v>2</v>
      </c>
      <c r="MA14" s="40">
        <v>4557.3401527961232</v>
      </c>
      <c r="MB14" s="163">
        <v>3073.2441852845182</v>
      </c>
      <c r="MC14" s="40">
        <v>3706.0388789626154</v>
      </c>
      <c r="MD14" s="49" t="s">
        <v>2</v>
      </c>
      <c r="ME14" s="40">
        <v>4557.3401527961232</v>
      </c>
      <c r="MF14" s="163">
        <v>3073.2441852845182</v>
      </c>
      <c r="MG14" s="40">
        <v>3706.0388789626154</v>
      </c>
      <c r="MH14" s="49" t="s">
        <v>2</v>
      </c>
      <c r="MI14" s="40">
        <v>4557.3401527961232</v>
      </c>
      <c r="MJ14" s="163">
        <v>3073.2441852845182</v>
      </c>
      <c r="MK14" s="40">
        <v>3706.0388789626154</v>
      </c>
      <c r="ML14" s="49" t="s">
        <v>2</v>
      </c>
      <c r="MM14" s="40">
        <v>4557.3401527961232</v>
      </c>
      <c r="MN14" s="163">
        <v>3073.2441852845182</v>
      </c>
      <c r="MO14" s="40">
        <v>3706.0388789626154</v>
      </c>
      <c r="MP14" s="49" t="s">
        <v>2</v>
      </c>
      <c r="MQ14" s="40">
        <v>4557.3401527961232</v>
      </c>
      <c r="MR14" s="163">
        <v>3073.2441852845182</v>
      </c>
      <c r="MS14" s="40">
        <v>3706.0388789626154</v>
      </c>
      <c r="MT14" s="49" t="s">
        <v>2</v>
      </c>
      <c r="MU14" s="40">
        <v>4557.3401527961232</v>
      </c>
      <c r="MV14" s="163">
        <v>3073.2441852845182</v>
      </c>
      <c r="MW14" s="40">
        <v>3706.0388789626154</v>
      </c>
      <c r="MX14" s="49" t="s">
        <v>2</v>
      </c>
      <c r="MY14" s="40">
        <v>4557.3401527961232</v>
      </c>
      <c r="MZ14" s="163">
        <v>3073.2441852845182</v>
      </c>
      <c r="NA14" s="40">
        <v>3706.0388789626154</v>
      </c>
      <c r="NB14" s="49" t="s">
        <v>2</v>
      </c>
      <c r="NC14" s="40">
        <v>4557.3401527961232</v>
      </c>
      <c r="ND14" s="163">
        <v>3073.2441852845182</v>
      </c>
      <c r="NE14" s="40">
        <v>3706.0388789626154</v>
      </c>
      <c r="NF14" s="49" t="s">
        <v>2</v>
      </c>
      <c r="NG14" s="40">
        <v>4557.3401527961232</v>
      </c>
      <c r="NH14" s="163">
        <v>3073.2441852845182</v>
      </c>
      <c r="NI14" s="40">
        <v>3706.0388789626154</v>
      </c>
      <c r="NJ14" s="49" t="s">
        <v>2</v>
      </c>
      <c r="NK14" s="40">
        <v>4557.3401527961232</v>
      </c>
      <c r="NL14" s="163">
        <v>3073.2441852845182</v>
      </c>
      <c r="NM14" s="40">
        <v>3706.0388789626154</v>
      </c>
      <c r="NN14" s="49" t="s">
        <v>2</v>
      </c>
      <c r="NO14" s="40">
        <v>4557.3401527961232</v>
      </c>
      <c r="NP14" s="163">
        <v>3073.2441852845182</v>
      </c>
      <c r="NQ14" s="40">
        <v>3706.0388789626154</v>
      </c>
      <c r="NR14" s="49" t="s">
        <v>2</v>
      </c>
      <c r="NS14" s="40"/>
      <c r="NT14" s="163"/>
      <c r="NU14" s="40"/>
      <c r="NV14" s="49"/>
      <c r="NW14" s="40"/>
      <c r="NX14" s="163"/>
      <c r="NY14" s="40"/>
      <c r="NZ14" s="49"/>
      <c r="OA14" s="40"/>
      <c r="OB14" s="163"/>
      <c r="OC14" s="40"/>
      <c r="OD14" s="49"/>
      <c r="OE14" s="40"/>
      <c r="OF14" s="163"/>
      <c r="OG14" s="40"/>
      <c r="OH14" s="49"/>
      <c r="OI14" s="40"/>
      <c r="OJ14" s="163"/>
      <c r="OK14" s="40"/>
      <c r="OL14" s="49"/>
      <c r="OM14" s="40"/>
      <c r="ON14" s="163"/>
      <c r="OO14" s="40"/>
      <c r="OP14" s="49"/>
      <c r="OQ14" s="40"/>
      <c r="OR14" s="163"/>
      <c r="OS14" s="40"/>
      <c r="OT14" s="49"/>
      <c r="OU14" s="40"/>
      <c r="OV14" s="163"/>
      <c r="OW14" s="40"/>
      <c r="OX14" s="49"/>
      <c r="OY14" s="40"/>
      <c r="OZ14" s="163"/>
      <c r="PA14" s="40"/>
      <c r="PB14" s="49"/>
      <c r="PC14" s="40"/>
      <c r="PD14" s="163"/>
      <c r="PE14" s="40"/>
      <c r="PF14" s="49"/>
      <c r="PG14" s="40"/>
      <c r="PH14" s="163"/>
      <c r="PI14" s="40"/>
      <c r="PJ14" s="49"/>
      <c r="PK14" s="40"/>
      <c r="PL14" s="163"/>
      <c r="PM14" s="40"/>
      <c r="PN14" s="49"/>
      <c r="PO14" s="40"/>
      <c r="PP14" s="163"/>
      <c r="PQ14" s="40"/>
      <c r="PR14" s="49"/>
      <c r="PS14" s="40"/>
      <c r="PT14" s="163"/>
      <c r="PU14" s="40"/>
      <c r="PV14" s="49"/>
      <c r="PW14" s="40"/>
      <c r="PX14" s="163"/>
      <c r="PY14" s="40"/>
      <c r="PZ14" s="49"/>
      <c r="QA14" s="40"/>
      <c r="QB14" s="163"/>
      <c r="QC14" s="40"/>
      <c r="QD14" s="49"/>
      <c r="QE14" s="40"/>
      <c r="QF14" s="163"/>
      <c r="QG14" s="40"/>
      <c r="QH14" s="49"/>
      <c r="QI14" s="40"/>
      <c r="QJ14" s="163"/>
      <c r="QK14" s="40"/>
      <c r="QL14" s="49"/>
      <c r="QM14" s="40"/>
      <c r="QN14" s="163"/>
      <c r="QO14" s="40"/>
      <c r="QP14" s="49"/>
      <c r="QQ14" s="40"/>
      <c r="QR14" s="163"/>
      <c r="QS14" s="40"/>
      <c r="QT14" s="49"/>
      <c r="QU14" s="40"/>
      <c r="QV14" s="163"/>
      <c r="QW14" s="40"/>
      <c r="QX14" s="49"/>
      <c r="QY14" s="40"/>
      <c r="QZ14" s="163"/>
      <c r="RA14" s="40"/>
      <c r="RB14" s="49"/>
      <c r="RC14" s="40"/>
      <c r="RD14" s="163"/>
      <c r="RE14" s="40"/>
      <c r="RF14" s="49"/>
      <c r="RG14" s="40"/>
      <c r="RH14" s="163"/>
      <c r="RI14" s="40"/>
      <c r="RJ14" s="49"/>
      <c r="RK14" s="40"/>
      <c r="RL14" s="163"/>
      <c r="RM14" s="40"/>
      <c r="RN14" s="49"/>
      <c r="RO14" s="40"/>
      <c r="RP14" s="163"/>
      <c r="RQ14" s="40"/>
      <c r="RR14" s="49"/>
      <c r="RS14" s="40">
        <v>4557.3401527961232</v>
      </c>
      <c r="RT14" s="163">
        <v>3073.2441852845182</v>
      </c>
      <c r="RU14" s="40">
        <v>3706.0388789626154</v>
      </c>
      <c r="RV14" s="49" t="s">
        <v>2</v>
      </c>
      <c r="RW14" s="40">
        <v>4557.3401527961232</v>
      </c>
      <c r="RX14" s="163">
        <v>3073.2441852845182</v>
      </c>
      <c r="RY14" s="40">
        <v>3706.0388789626154</v>
      </c>
      <c r="RZ14" s="49" t="s">
        <v>2</v>
      </c>
      <c r="SA14" s="40">
        <v>4557.3401527961232</v>
      </c>
      <c r="SB14" s="163">
        <v>3073.2441852845182</v>
      </c>
      <c r="SC14" s="40">
        <v>3706.0388789626154</v>
      </c>
      <c r="SD14" s="49" t="s">
        <v>2</v>
      </c>
      <c r="SE14" s="40">
        <v>4557.3401527961232</v>
      </c>
      <c r="SF14" s="163">
        <v>3073.2441852845182</v>
      </c>
      <c r="SG14" s="40">
        <v>3706.0388789626154</v>
      </c>
      <c r="SH14" s="49" t="s">
        <v>2</v>
      </c>
      <c r="SI14" s="40">
        <v>4557.3401527961232</v>
      </c>
      <c r="SJ14" s="163">
        <v>3073.2441852845182</v>
      </c>
      <c r="SK14" s="40">
        <v>3706.0388789626154</v>
      </c>
      <c r="SL14" s="49" t="s">
        <v>2</v>
      </c>
      <c r="SM14" s="40">
        <v>4557.3401527961232</v>
      </c>
      <c r="SN14" s="163">
        <v>3073.2441852845182</v>
      </c>
      <c r="SO14" s="40">
        <v>3706.0388789626154</v>
      </c>
      <c r="SP14" s="49" t="s">
        <v>2</v>
      </c>
      <c r="SQ14" s="40">
        <v>4557.3401527961232</v>
      </c>
      <c r="SR14" s="163">
        <v>3073.2441852845182</v>
      </c>
      <c r="SS14" s="40">
        <v>3706.0388789626154</v>
      </c>
      <c r="ST14" s="49" t="s">
        <v>2</v>
      </c>
      <c r="SU14" s="40">
        <v>4557.3401527961232</v>
      </c>
      <c r="SV14" s="163">
        <v>3073.2441852845182</v>
      </c>
      <c r="SW14" s="40">
        <v>3706.0388789626154</v>
      </c>
      <c r="SX14" s="49" t="s">
        <v>2</v>
      </c>
      <c r="SY14" s="40">
        <v>4557.3401527961232</v>
      </c>
      <c r="SZ14" s="163">
        <v>3073.2441852845182</v>
      </c>
      <c r="TA14" s="40">
        <v>3706.0388789626154</v>
      </c>
      <c r="TB14" s="49" t="s">
        <v>2</v>
      </c>
      <c r="TC14" s="40">
        <v>4557.3401527961232</v>
      </c>
      <c r="TD14" s="163">
        <v>3073.2441852845182</v>
      </c>
      <c r="TE14" s="40">
        <v>3706.0388789626154</v>
      </c>
      <c r="TF14" s="49" t="s">
        <v>2</v>
      </c>
      <c r="TG14" s="40">
        <v>4557.3401527961232</v>
      </c>
      <c r="TH14" s="163">
        <v>3073.2441852845182</v>
      </c>
      <c r="TI14" s="40">
        <v>3706.0388789626154</v>
      </c>
      <c r="TJ14" s="49" t="s">
        <v>2</v>
      </c>
      <c r="TK14" s="40">
        <v>4557.3401527961232</v>
      </c>
      <c r="TL14" s="163">
        <v>3073.2441852845182</v>
      </c>
      <c r="TM14" s="40">
        <v>3706.0388789626154</v>
      </c>
      <c r="TN14" s="49" t="s">
        <v>2</v>
      </c>
      <c r="TO14" s="40">
        <v>4557.3401527961232</v>
      </c>
      <c r="TP14" s="163">
        <v>3073.2441852845182</v>
      </c>
      <c r="TQ14" s="40">
        <v>3706.0388789626154</v>
      </c>
      <c r="TR14" s="49" t="s">
        <v>2</v>
      </c>
      <c r="TS14" s="40">
        <v>4557.3401527961232</v>
      </c>
      <c r="TT14" s="163">
        <v>3073.2441852845182</v>
      </c>
      <c r="TU14" s="40">
        <v>3706.0388789626154</v>
      </c>
      <c r="TV14" s="49" t="s">
        <v>2</v>
      </c>
      <c r="TW14" s="40">
        <v>4557.3401527961232</v>
      </c>
      <c r="TX14" s="163">
        <v>3073.2441852845182</v>
      </c>
      <c r="TY14" s="40">
        <v>3706.0388789626154</v>
      </c>
      <c r="TZ14" s="49" t="s">
        <v>2</v>
      </c>
      <c r="UA14" s="40">
        <v>4557.3401527961232</v>
      </c>
      <c r="UB14" s="163">
        <v>3073.2441852845182</v>
      </c>
      <c r="UC14" s="40">
        <v>3706.0388789626154</v>
      </c>
      <c r="UD14" s="49" t="s">
        <v>2</v>
      </c>
      <c r="UE14" s="40">
        <v>4557.3401527961232</v>
      </c>
      <c r="UF14" s="163">
        <v>3073.2441852845182</v>
      </c>
      <c r="UG14" s="40">
        <v>3706.0388789626154</v>
      </c>
      <c r="UH14" s="49" t="s">
        <v>2</v>
      </c>
      <c r="UI14" s="40">
        <v>4557.3401527961232</v>
      </c>
      <c r="UJ14" s="163">
        <v>3073.2441852845182</v>
      </c>
      <c r="UK14" s="40">
        <v>3706.0388789626154</v>
      </c>
      <c r="UL14" s="49" t="s">
        <v>2</v>
      </c>
      <c r="UM14" s="40">
        <v>4557.3401527961232</v>
      </c>
      <c r="UN14" s="163">
        <v>3073.2441852845182</v>
      </c>
      <c r="UO14" s="40">
        <v>3706.0388789626154</v>
      </c>
      <c r="UP14" s="49" t="s">
        <v>2</v>
      </c>
      <c r="UQ14" s="40">
        <v>4557.3401527961232</v>
      </c>
      <c r="UR14" s="163">
        <v>3073.2441852845182</v>
      </c>
      <c r="US14" s="40">
        <v>3706.0388789626154</v>
      </c>
      <c r="UT14" s="49" t="s">
        <v>2</v>
      </c>
      <c r="UU14" s="40">
        <v>4557.3401527961232</v>
      </c>
      <c r="UV14" s="163">
        <v>3073.2441852845182</v>
      </c>
      <c r="UW14" s="40">
        <v>3706.0388789626154</v>
      </c>
      <c r="UX14" s="49" t="s">
        <v>2</v>
      </c>
      <c r="UY14" s="40">
        <v>4557.3401527961232</v>
      </c>
      <c r="UZ14" s="163">
        <v>3073.2441852845182</v>
      </c>
      <c r="VA14" s="40">
        <v>3706.0388789626154</v>
      </c>
      <c r="VB14" s="49" t="s">
        <v>2</v>
      </c>
      <c r="VC14" s="40">
        <v>4557.3401527961232</v>
      </c>
      <c r="VD14" s="163">
        <v>3073.2441852845182</v>
      </c>
      <c r="VE14" s="40">
        <v>3706.0388789626154</v>
      </c>
      <c r="VF14" s="49" t="s">
        <v>2</v>
      </c>
      <c r="VG14" s="40">
        <v>4557.3401527961232</v>
      </c>
      <c r="VH14" s="163">
        <v>3073.2441852845182</v>
      </c>
      <c r="VI14" s="40">
        <v>3706.0388789626154</v>
      </c>
      <c r="VJ14" s="49" t="s">
        <v>2</v>
      </c>
      <c r="VK14" s="40">
        <v>4557.3401527961232</v>
      </c>
      <c r="VL14" s="163">
        <v>3073.2441852845182</v>
      </c>
      <c r="VM14" s="40">
        <v>3706.0388789626154</v>
      </c>
      <c r="VN14" s="49" t="s">
        <v>2</v>
      </c>
      <c r="VO14" s="40">
        <v>4557.3401527961232</v>
      </c>
      <c r="VP14" s="163">
        <v>3073.2441852845182</v>
      </c>
      <c r="VQ14" s="40">
        <v>3706.0388789626154</v>
      </c>
      <c r="VR14" s="49" t="s">
        <v>2</v>
      </c>
      <c r="VS14" s="40">
        <v>4557.3401527961232</v>
      </c>
      <c r="VT14" s="163">
        <v>3073.2441852845182</v>
      </c>
      <c r="VU14" s="40">
        <v>3706.0388789626154</v>
      </c>
      <c r="VV14" s="49" t="s">
        <v>2</v>
      </c>
      <c r="VW14" s="40">
        <v>4557.3401527961232</v>
      </c>
      <c r="VX14" s="163">
        <v>3073.2441852845182</v>
      </c>
      <c r="VY14" s="40">
        <v>3706.0388789626154</v>
      </c>
      <c r="VZ14" s="49" t="s">
        <v>2</v>
      </c>
      <c r="WA14" s="40">
        <v>4557.3401527961232</v>
      </c>
      <c r="WB14" s="163">
        <v>3073.2441852845182</v>
      </c>
      <c r="WC14" s="40">
        <v>3706.0388789626154</v>
      </c>
      <c r="WD14" s="49" t="s">
        <v>2</v>
      </c>
      <c r="WE14" s="40">
        <v>4557.3401527961232</v>
      </c>
      <c r="WF14" s="163">
        <v>3073.2441852845182</v>
      </c>
      <c r="WG14" s="40">
        <v>3706.0388789626154</v>
      </c>
      <c r="WH14" s="49" t="s">
        <v>2</v>
      </c>
      <c r="WI14" s="40">
        <v>4557.3401527961232</v>
      </c>
      <c r="WJ14" s="163">
        <v>3073.2441852845182</v>
      </c>
      <c r="WK14" s="40">
        <v>3706.0388789626154</v>
      </c>
      <c r="WL14" s="49" t="s">
        <v>2</v>
      </c>
      <c r="WM14" s="40">
        <v>4557.3401527961232</v>
      </c>
      <c r="WN14" s="163">
        <v>3073.2441852845182</v>
      </c>
      <c r="WO14" s="40">
        <v>3706.0388789626154</v>
      </c>
      <c r="WP14" s="49" t="s">
        <v>2</v>
      </c>
      <c r="WQ14" s="40">
        <v>4557.3401527961232</v>
      </c>
      <c r="WR14" s="163">
        <v>3073.2441852845182</v>
      </c>
      <c r="WS14" s="40">
        <v>3706.0388789626154</v>
      </c>
      <c r="WT14" s="49" t="s">
        <v>2</v>
      </c>
      <c r="WU14" s="40">
        <v>4557.3401527961232</v>
      </c>
      <c r="WV14" s="163">
        <v>3073.2441852845182</v>
      </c>
      <c r="WW14" s="40">
        <v>3706.0388789626154</v>
      </c>
      <c r="WX14" s="49" t="s">
        <v>2</v>
      </c>
      <c r="WY14" s="40">
        <v>4557.3401527961232</v>
      </c>
      <c r="WZ14" s="163">
        <v>3073.2441852845182</v>
      </c>
      <c r="XA14" s="40">
        <v>3706.0388789626154</v>
      </c>
      <c r="XB14" s="49" t="s">
        <v>2</v>
      </c>
      <c r="XC14" s="40">
        <v>4557.3401527961232</v>
      </c>
      <c r="XD14" s="163">
        <v>3073.2441852845182</v>
      </c>
      <c r="XE14" s="40">
        <v>3706.0388789626154</v>
      </c>
      <c r="XF14" s="49" t="s">
        <v>2</v>
      </c>
      <c r="XG14" s="40">
        <v>4557.3401527961232</v>
      </c>
      <c r="XH14" s="163">
        <v>3073.2441852845182</v>
      </c>
      <c r="XI14" s="40">
        <v>3706.0388789626154</v>
      </c>
      <c r="XJ14" s="49" t="s">
        <v>2</v>
      </c>
      <c r="XK14" s="40">
        <v>4557.3401527961232</v>
      </c>
      <c r="XL14" s="163">
        <v>3073.2441852845182</v>
      </c>
      <c r="XM14" s="40">
        <v>3706.0388789626154</v>
      </c>
      <c r="XN14" s="49" t="s">
        <v>2</v>
      </c>
      <c r="XO14" s="40">
        <v>4557.3401527961232</v>
      </c>
      <c r="XP14" s="163">
        <v>3073.2441852845182</v>
      </c>
      <c r="XQ14" s="40">
        <v>3706.0388789626154</v>
      </c>
      <c r="XR14" s="49" t="s">
        <v>2</v>
      </c>
      <c r="XS14" s="40">
        <v>4557.3401527961232</v>
      </c>
      <c r="XT14" s="163">
        <v>3073.2441852845182</v>
      </c>
      <c r="XU14" s="40">
        <v>3706.0388789626154</v>
      </c>
      <c r="XV14" s="49" t="s">
        <v>2</v>
      </c>
      <c r="XW14" s="40">
        <v>4557.3401527961232</v>
      </c>
      <c r="XX14" s="163">
        <v>3073.2441852845182</v>
      </c>
      <c r="XY14" s="40">
        <v>3706.0388789626154</v>
      </c>
      <c r="XZ14" s="49" t="s">
        <v>2</v>
      </c>
      <c r="YA14" s="40">
        <v>4557.3401527961232</v>
      </c>
      <c r="YB14" s="163">
        <v>3073.2441852845182</v>
      </c>
      <c r="YC14" s="40">
        <v>3706.0388789626154</v>
      </c>
      <c r="YD14" s="49" t="s">
        <v>2</v>
      </c>
      <c r="YE14" s="40">
        <v>4557.3401527961232</v>
      </c>
      <c r="YF14" s="163">
        <v>3073.2441852845182</v>
      </c>
      <c r="YG14" s="40">
        <v>3706.0388789626154</v>
      </c>
      <c r="YH14" s="49" t="s">
        <v>2</v>
      </c>
      <c r="YI14" s="40">
        <v>4557.3401527961232</v>
      </c>
      <c r="YJ14" s="163">
        <v>3073.2441852845182</v>
      </c>
      <c r="YK14" s="40">
        <v>3706.0388789626154</v>
      </c>
      <c r="YL14" s="49" t="s">
        <v>2</v>
      </c>
      <c r="YM14" s="40">
        <v>4557.3401527961232</v>
      </c>
      <c r="YN14" s="163">
        <v>3073.2441852845182</v>
      </c>
      <c r="YO14" s="40">
        <v>3706.0388789626154</v>
      </c>
      <c r="YP14" s="49" t="s">
        <v>2</v>
      </c>
      <c r="YQ14" s="40">
        <v>4557.3401527961232</v>
      </c>
      <c r="YR14" s="163">
        <v>3073.2441852845182</v>
      </c>
      <c r="YS14" s="40">
        <v>3706.0388789626154</v>
      </c>
      <c r="YT14" s="49" t="s">
        <v>2</v>
      </c>
      <c r="YU14" s="40">
        <v>4557.3401527961232</v>
      </c>
      <c r="YV14" s="163">
        <v>3073.2441852845182</v>
      </c>
      <c r="YW14" s="40">
        <v>3706.0388789626154</v>
      </c>
      <c r="YX14" s="49" t="s">
        <v>2</v>
      </c>
      <c r="YY14" s="40">
        <v>4557.3401527961232</v>
      </c>
      <c r="YZ14" s="163">
        <v>3073.2441852845182</v>
      </c>
      <c r="ZA14" s="40">
        <v>3706.0388789626154</v>
      </c>
      <c r="ZB14" s="49" t="s">
        <v>2</v>
      </c>
      <c r="ZC14" s="40">
        <v>4557.3401527961232</v>
      </c>
      <c r="ZD14" s="163">
        <v>3073.2441852845182</v>
      </c>
      <c r="ZE14" s="40">
        <v>3706.0388789626154</v>
      </c>
      <c r="ZF14" s="49" t="s">
        <v>2</v>
      </c>
      <c r="ZG14" s="40">
        <v>4557.3401527961232</v>
      </c>
      <c r="ZH14" s="163">
        <v>3073.2441852845182</v>
      </c>
      <c r="ZI14" s="40">
        <v>3706.0388789626154</v>
      </c>
      <c r="ZJ14" s="49" t="s">
        <v>2</v>
      </c>
      <c r="ZK14" s="40">
        <v>4557.3401527961232</v>
      </c>
      <c r="ZL14" s="163">
        <v>3073.2441852845182</v>
      </c>
      <c r="ZM14" s="40">
        <v>3706.0388789626154</v>
      </c>
      <c r="ZN14" s="49" t="s">
        <v>2</v>
      </c>
      <c r="ZO14" s="40">
        <v>4557.3401527961232</v>
      </c>
      <c r="ZP14" s="163">
        <v>3073.2441852845182</v>
      </c>
      <c r="ZQ14" s="40">
        <v>3706.0388789626154</v>
      </c>
      <c r="ZR14" s="49" t="s">
        <v>2</v>
      </c>
      <c r="ZS14" s="40">
        <v>4557.3401527961232</v>
      </c>
      <c r="ZT14" s="163">
        <v>3073.2441852845182</v>
      </c>
      <c r="ZU14" s="40">
        <v>3706.0388789626154</v>
      </c>
      <c r="ZV14" s="49" t="s">
        <v>2</v>
      </c>
      <c r="ZW14" s="40">
        <v>4557.3401527961232</v>
      </c>
      <c r="ZX14" s="163">
        <v>3073.2441852845182</v>
      </c>
      <c r="ZY14" s="40">
        <v>3706.0388789626154</v>
      </c>
      <c r="ZZ14" s="49" t="s">
        <v>2</v>
      </c>
      <c r="AAA14" s="40">
        <v>4557.3401527961232</v>
      </c>
      <c r="AAB14" s="163">
        <v>3073.2441852845182</v>
      </c>
      <c r="AAC14" s="40">
        <v>3706.0388789626154</v>
      </c>
      <c r="AAD14" s="49" t="s">
        <v>2</v>
      </c>
      <c r="AAE14" s="40">
        <v>4557.3401527961232</v>
      </c>
      <c r="AAF14" s="163">
        <v>3073.2441852845182</v>
      </c>
      <c r="AAG14" s="40">
        <v>3706.0388789626154</v>
      </c>
      <c r="AAH14" s="49" t="s">
        <v>2</v>
      </c>
      <c r="AAI14" s="40">
        <v>4557.3401527961232</v>
      </c>
      <c r="AAJ14" s="163">
        <v>3073.2441852845182</v>
      </c>
      <c r="AAK14" s="40">
        <v>3706.0388789626154</v>
      </c>
      <c r="AAL14" s="49" t="s">
        <v>2</v>
      </c>
      <c r="AAM14" s="40">
        <v>4557.3401527961232</v>
      </c>
      <c r="AAN14" s="163">
        <v>3073.2441852845182</v>
      </c>
      <c r="AAO14" s="40">
        <v>3706.0388789626154</v>
      </c>
      <c r="AAP14" s="49" t="s">
        <v>2</v>
      </c>
      <c r="AAQ14" s="40">
        <v>4557.3401527961232</v>
      </c>
      <c r="AAR14" s="163">
        <v>3073.2441852845182</v>
      </c>
      <c r="AAS14" s="40">
        <v>3706.0388789626154</v>
      </c>
      <c r="AAT14" s="49" t="s">
        <v>2</v>
      </c>
      <c r="AAU14" s="40">
        <v>4557.3401527961232</v>
      </c>
      <c r="AAV14" s="163">
        <v>3073.2441852845182</v>
      </c>
      <c r="AAW14" s="40">
        <v>3706.0388789626154</v>
      </c>
      <c r="AAX14" s="49" t="s">
        <v>2</v>
      </c>
      <c r="AAY14" s="40">
        <v>4557.3401527961232</v>
      </c>
      <c r="AAZ14" s="163">
        <v>3073.2441852845182</v>
      </c>
      <c r="ABA14" s="40">
        <v>3706.0388789626154</v>
      </c>
      <c r="ABB14" s="49" t="s">
        <v>2</v>
      </c>
      <c r="ABC14" s="40">
        <v>4557.3401527961232</v>
      </c>
      <c r="ABD14" s="163">
        <v>3073.2441852845182</v>
      </c>
      <c r="ABE14" s="40">
        <v>3706.0388789626154</v>
      </c>
      <c r="ABF14" s="49" t="s">
        <v>2</v>
      </c>
      <c r="ABG14" s="40">
        <v>4557.3401527961232</v>
      </c>
      <c r="ABH14" s="163">
        <v>3073.2441852845182</v>
      </c>
      <c r="ABI14" s="40">
        <v>3706.0388789626154</v>
      </c>
      <c r="ABJ14" s="49" t="s">
        <v>2</v>
      </c>
      <c r="ABK14" s="40">
        <v>4557.3401527961232</v>
      </c>
      <c r="ABL14" s="163">
        <v>3073.2441852845182</v>
      </c>
      <c r="ABM14" s="40">
        <v>3706.0388789626154</v>
      </c>
      <c r="ABN14" s="49" t="s">
        <v>2</v>
      </c>
      <c r="ABO14" s="40">
        <v>4557.3401527961232</v>
      </c>
      <c r="ABP14" s="163">
        <v>3073.2441852845182</v>
      </c>
      <c r="ABQ14" s="40">
        <v>3706.0388789626154</v>
      </c>
      <c r="ABR14" s="49" t="s">
        <v>2</v>
      </c>
      <c r="ABS14" s="40">
        <v>4557.3401527961232</v>
      </c>
      <c r="ABT14" s="163">
        <v>3073.2441852845182</v>
      </c>
      <c r="ABU14" s="40">
        <v>3706.0388789626154</v>
      </c>
      <c r="ABV14" s="49" t="s">
        <v>2</v>
      </c>
      <c r="ABW14" s="40">
        <v>4557.3401527961232</v>
      </c>
      <c r="ABX14" s="163">
        <v>3073.2441852845182</v>
      </c>
      <c r="ABY14" s="40">
        <v>3706.0388789626154</v>
      </c>
      <c r="ABZ14" s="49" t="s">
        <v>2</v>
      </c>
      <c r="ACA14" s="40">
        <v>4557.3401527961232</v>
      </c>
      <c r="ACB14" s="163">
        <v>3073.2441852845182</v>
      </c>
      <c r="ACC14" s="40">
        <v>3706.0388789626154</v>
      </c>
      <c r="ACD14" s="49" t="s">
        <v>2</v>
      </c>
      <c r="ACE14" s="40">
        <v>4557.3401527961232</v>
      </c>
      <c r="ACF14" s="163">
        <v>3073.2441852845182</v>
      </c>
      <c r="ACG14" s="40">
        <v>3706.0388789626154</v>
      </c>
      <c r="ACH14" s="49" t="s">
        <v>2</v>
      </c>
      <c r="ACI14" s="40">
        <v>4557.3401527961232</v>
      </c>
      <c r="ACJ14" s="163">
        <v>3073.2441852845182</v>
      </c>
      <c r="ACK14" s="40">
        <v>3706.0388789626154</v>
      </c>
      <c r="ACL14" s="49" t="s">
        <v>2</v>
      </c>
      <c r="ACM14" s="40">
        <v>4557.3401527961232</v>
      </c>
      <c r="ACN14" s="163">
        <v>3073.2441852845182</v>
      </c>
      <c r="ACO14" s="40">
        <v>3706.0388789626154</v>
      </c>
      <c r="ACP14" s="49" t="s">
        <v>2</v>
      </c>
      <c r="ACQ14" s="40">
        <v>4557.3401527961232</v>
      </c>
      <c r="ACR14" s="163">
        <v>3073.2441852845182</v>
      </c>
      <c r="ACS14" s="40">
        <v>3706.0388789626154</v>
      </c>
      <c r="ACT14" s="49" t="s">
        <v>2</v>
      </c>
      <c r="ACU14" s="40">
        <v>4557.3401527961232</v>
      </c>
      <c r="ACV14" s="163">
        <v>3073.2441852845182</v>
      </c>
      <c r="ACW14" s="40">
        <v>3706.0388789626154</v>
      </c>
      <c r="ACX14" s="49" t="s">
        <v>2</v>
      </c>
      <c r="ACY14" s="40">
        <v>4557.3401527961232</v>
      </c>
      <c r="ACZ14" s="163">
        <v>3073.2441852845182</v>
      </c>
      <c r="ADA14" s="40">
        <v>3706.0388789626154</v>
      </c>
      <c r="ADB14" s="49" t="s">
        <v>2</v>
      </c>
      <c r="ADC14" s="40">
        <v>4557.3401527961232</v>
      </c>
      <c r="ADD14" s="163">
        <v>3073.2441852845182</v>
      </c>
      <c r="ADE14" s="40">
        <v>3706.0388789626154</v>
      </c>
      <c r="ADF14" s="49" t="s">
        <v>2</v>
      </c>
      <c r="ADG14" s="40">
        <v>4557.3401527961232</v>
      </c>
      <c r="ADH14" s="163">
        <v>3073.2441852845182</v>
      </c>
      <c r="ADI14" s="40">
        <v>3706.0388789626154</v>
      </c>
      <c r="ADJ14" s="49" t="s">
        <v>2</v>
      </c>
      <c r="ADK14" s="40">
        <v>4557.3401527961232</v>
      </c>
      <c r="ADL14" s="163">
        <v>3073.2441852845182</v>
      </c>
      <c r="ADM14" s="40">
        <v>3706.0388789626154</v>
      </c>
      <c r="ADN14" s="49" t="s">
        <v>2</v>
      </c>
      <c r="ADO14" s="40">
        <v>4557.3401527961232</v>
      </c>
      <c r="ADP14" s="163">
        <v>3073.2441852845182</v>
      </c>
      <c r="ADQ14" s="40">
        <v>3706.0388789626154</v>
      </c>
      <c r="ADR14" s="49" t="s">
        <v>2</v>
      </c>
      <c r="ADS14" s="40">
        <v>4557.3401527961232</v>
      </c>
      <c r="ADT14" s="163">
        <v>3073.2441852845182</v>
      </c>
      <c r="ADU14" s="40">
        <v>3706.0388789626154</v>
      </c>
      <c r="ADV14" s="49" t="s">
        <v>2</v>
      </c>
      <c r="ADW14" s="40">
        <v>4557.3401527961232</v>
      </c>
      <c r="ADX14" s="163">
        <v>3073.2441852845182</v>
      </c>
      <c r="ADY14" s="40">
        <v>3706.0388789626154</v>
      </c>
      <c r="ADZ14" s="49" t="s">
        <v>2</v>
      </c>
      <c r="AEA14" s="40">
        <v>4557.3401527961232</v>
      </c>
      <c r="AEB14" s="163">
        <v>3073.2441852845182</v>
      </c>
      <c r="AEC14" s="40">
        <v>3706.0388789626154</v>
      </c>
      <c r="AED14" s="49" t="s">
        <v>2</v>
      </c>
      <c r="AEE14" s="40">
        <v>4557.3401527961232</v>
      </c>
      <c r="AEF14" s="163">
        <v>3073.2441852845182</v>
      </c>
      <c r="AEG14" s="40">
        <v>3706.0388789626154</v>
      </c>
      <c r="AEH14" s="49" t="s">
        <v>2</v>
      </c>
      <c r="AEI14" s="40">
        <v>4557.3401527961232</v>
      </c>
      <c r="AEJ14" s="163">
        <v>3073.2441852845182</v>
      </c>
      <c r="AEK14" s="40">
        <v>3706.0388789626154</v>
      </c>
      <c r="AEL14" s="49" t="s">
        <v>2</v>
      </c>
      <c r="AEM14" s="40">
        <v>4557.3401527961232</v>
      </c>
      <c r="AEN14" s="163">
        <v>3073.2441852845182</v>
      </c>
      <c r="AEO14" s="40">
        <v>3706.0388789626154</v>
      </c>
      <c r="AEP14" s="49" t="s">
        <v>2</v>
      </c>
      <c r="AEQ14" s="40">
        <v>4557.3401527961232</v>
      </c>
      <c r="AER14" s="163">
        <v>3073.2441852845182</v>
      </c>
      <c r="AES14" s="40">
        <v>3706.0388789626154</v>
      </c>
      <c r="AET14" s="49" t="s">
        <v>2</v>
      </c>
      <c r="AEU14" s="40">
        <v>4557.3401527961232</v>
      </c>
      <c r="AEV14" s="163">
        <v>3073.2441852845182</v>
      </c>
      <c r="AEW14" s="40">
        <v>3706.0388789626154</v>
      </c>
      <c r="AEX14" s="49" t="s">
        <v>2</v>
      </c>
      <c r="AEY14" s="40">
        <v>4557.3401527961232</v>
      </c>
      <c r="AEZ14" s="163">
        <v>3073.2441852845182</v>
      </c>
      <c r="AFA14" s="40">
        <v>3706.0388789626154</v>
      </c>
      <c r="AFB14" s="49" t="s">
        <v>2</v>
      </c>
      <c r="AFC14" s="40">
        <v>4557.3401527961232</v>
      </c>
      <c r="AFD14" s="163">
        <v>3073.2441852845182</v>
      </c>
      <c r="AFE14" s="40">
        <v>3706.0388789626154</v>
      </c>
      <c r="AFF14" s="49" t="s">
        <v>2</v>
      </c>
      <c r="AFG14" s="40">
        <v>4557.3401527961232</v>
      </c>
      <c r="AFH14" s="163">
        <v>3073.2441852845182</v>
      </c>
      <c r="AFI14" s="40">
        <v>3706.0388789626154</v>
      </c>
      <c r="AFJ14" s="49" t="s">
        <v>2</v>
      </c>
      <c r="AFK14" s="40">
        <v>4557.3401527961232</v>
      </c>
      <c r="AFL14" s="163">
        <v>3073.2441852845182</v>
      </c>
      <c r="AFM14" s="40">
        <v>3706.0388789626154</v>
      </c>
      <c r="AFN14" s="49" t="s">
        <v>2</v>
      </c>
      <c r="AFO14" s="40">
        <v>4557.3401527961232</v>
      </c>
      <c r="AFP14" s="163">
        <v>3073.2441852845182</v>
      </c>
      <c r="AFQ14" s="40">
        <v>3706.0388789626154</v>
      </c>
      <c r="AFR14" s="49" t="s">
        <v>2</v>
      </c>
      <c r="AFS14" s="40">
        <v>4557.3401527961232</v>
      </c>
      <c r="AFT14" s="163">
        <v>3073.2441852845182</v>
      </c>
      <c r="AFU14" s="40">
        <v>3706.0388789626154</v>
      </c>
      <c r="AFV14" s="49" t="s">
        <v>2</v>
      </c>
      <c r="AFW14" s="40">
        <v>4557.3401527961232</v>
      </c>
      <c r="AFX14" s="163">
        <v>3073.2441852845182</v>
      </c>
      <c r="AFY14" s="40">
        <v>3706.0388789626154</v>
      </c>
      <c r="AFZ14" s="49" t="s">
        <v>2</v>
      </c>
      <c r="AGA14" s="40">
        <v>4557.3401527961232</v>
      </c>
      <c r="AGB14" s="163">
        <v>3073.2441852845182</v>
      </c>
      <c r="AGC14" s="40">
        <v>3706.0388789626154</v>
      </c>
      <c r="AGD14" s="49" t="s">
        <v>2</v>
      </c>
      <c r="AGE14" s="40">
        <v>4557.3401527961232</v>
      </c>
      <c r="AGF14" s="163">
        <v>3073.2441852845182</v>
      </c>
      <c r="AGG14" s="40">
        <v>3706.0388789626154</v>
      </c>
      <c r="AGH14" s="49" t="s">
        <v>2</v>
      </c>
      <c r="AGI14" s="40">
        <v>4557.3401527961232</v>
      </c>
      <c r="AGJ14" s="163">
        <v>3073.2441852845182</v>
      </c>
      <c r="AGK14" s="40">
        <v>3706.0388789626154</v>
      </c>
      <c r="AGL14" s="49" t="s">
        <v>2</v>
      </c>
      <c r="AGM14" s="40">
        <v>4557.3401527961232</v>
      </c>
      <c r="AGN14" s="163">
        <v>3073.2441852845182</v>
      </c>
      <c r="AGO14" s="40">
        <v>3706.0388789626154</v>
      </c>
      <c r="AGP14" s="49" t="s">
        <v>2</v>
      </c>
      <c r="AGQ14" s="40">
        <v>4557.3401527961232</v>
      </c>
      <c r="AGR14" s="163">
        <v>3073.2441852845182</v>
      </c>
      <c r="AGS14" s="40">
        <v>3706.0388789626154</v>
      </c>
      <c r="AGT14" s="49" t="s">
        <v>2</v>
      </c>
      <c r="AGU14" s="40">
        <v>4557.3401527961232</v>
      </c>
      <c r="AGV14" s="163">
        <v>3073.2441852845182</v>
      </c>
      <c r="AGW14" s="40">
        <v>3706.0388789626154</v>
      </c>
      <c r="AGX14" s="49" t="s">
        <v>2</v>
      </c>
      <c r="AGY14" s="40">
        <v>4557.3401527961232</v>
      </c>
      <c r="AGZ14" s="163">
        <v>3073.2441852845182</v>
      </c>
      <c r="AHA14" s="40">
        <v>3706.0388789626154</v>
      </c>
      <c r="AHB14" s="49" t="s">
        <v>2</v>
      </c>
      <c r="AHC14" s="40">
        <v>4557.3401527961232</v>
      </c>
      <c r="AHD14" s="163">
        <v>3073.2441852845182</v>
      </c>
      <c r="AHE14" s="40">
        <v>3706.0388789626154</v>
      </c>
      <c r="AHF14" s="49" t="s">
        <v>2</v>
      </c>
      <c r="AHG14" s="40">
        <v>4557.3401527961232</v>
      </c>
      <c r="AHH14" s="163">
        <v>3073.2441852845182</v>
      </c>
      <c r="AHI14" s="40">
        <v>3706.0388789626154</v>
      </c>
      <c r="AHJ14" s="49" t="s">
        <v>2</v>
      </c>
      <c r="AHK14" s="40">
        <v>4557.3401527961232</v>
      </c>
      <c r="AHL14" s="163">
        <v>3073.2441852845182</v>
      </c>
      <c r="AHM14" s="40">
        <v>3706.0388789626154</v>
      </c>
      <c r="AHN14" s="49" t="s">
        <v>2</v>
      </c>
      <c r="AHO14" s="40">
        <v>4557.3401527961232</v>
      </c>
      <c r="AHP14" s="163">
        <v>3073.2441852845182</v>
      </c>
      <c r="AHQ14" s="40">
        <v>3706.0388789626154</v>
      </c>
      <c r="AHR14" s="49" t="s">
        <v>2</v>
      </c>
      <c r="AHS14" s="40">
        <v>4557.3401527961232</v>
      </c>
      <c r="AHT14" s="163">
        <v>3073.2441852845182</v>
      </c>
      <c r="AHU14" s="40">
        <v>3706.0388789626154</v>
      </c>
      <c r="AHV14" s="49" t="s">
        <v>2</v>
      </c>
      <c r="AHW14" s="40">
        <v>4557.3401527961232</v>
      </c>
      <c r="AHX14" s="163">
        <v>3073.2441852845182</v>
      </c>
      <c r="AHY14" s="40">
        <v>3706.0388789626154</v>
      </c>
      <c r="AHZ14" s="49" t="s">
        <v>2</v>
      </c>
      <c r="AIA14" s="40">
        <v>4557.3401527961232</v>
      </c>
      <c r="AIB14" s="163">
        <v>3073.2441852845182</v>
      </c>
      <c r="AIC14" s="40">
        <v>3706.0388789626154</v>
      </c>
      <c r="AID14" s="49" t="s">
        <v>2</v>
      </c>
      <c r="AIE14" s="40">
        <v>4557.3401527961232</v>
      </c>
      <c r="AIF14" s="163">
        <v>3073.2441852845182</v>
      </c>
      <c r="AIG14" s="40">
        <v>3706.0388789626154</v>
      </c>
      <c r="AIH14" s="49" t="s">
        <v>2</v>
      </c>
      <c r="AII14" s="40">
        <v>4557.3401527961232</v>
      </c>
      <c r="AIJ14" s="163">
        <v>3073.2441852845182</v>
      </c>
      <c r="AIK14" s="40">
        <v>3706.0388789626154</v>
      </c>
      <c r="AIL14" s="49" t="s">
        <v>2</v>
      </c>
      <c r="AIM14" s="40">
        <v>4557.3401527961232</v>
      </c>
      <c r="AIN14" s="163">
        <v>3073.2441852845182</v>
      </c>
      <c r="AIO14" s="40">
        <v>3706.0388789626154</v>
      </c>
      <c r="AIP14" s="49" t="s">
        <v>2</v>
      </c>
      <c r="AIQ14" s="40">
        <v>4557.3401527961232</v>
      </c>
      <c r="AIR14" s="163">
        <v>3073.2441852845182</v>
      </c>
      <c r="AIS14" s="40">
        <v>3706.0388789626154</v>
      </c>
      <c r="AIT14" s="49" t="s">
        <v>2</v>
      </c>
      <c r="AIU14" s="40">
        <v>4557.3401527961232</v>
      </c>
      <c r="AIV14" s="163">
        <v>3073.2441852845182</v>
      </c>
      <c r="AIW14" s="40">
        <v>3706.0388789626154</v>
      </c>
      <c r="AIX14" s="49" t="s">
        <v>2</v>
      </c>
      <c r="AIY14" s="40">
        <v>4557.3401527961232</v>
      </c>
      <c r="AIZ14" s="163">
        <v>3073.2441852845182</v>
      </c>
      <c r="AJA14" s="40">
        <v>3706.0388789626154</v>
      </c>
      <c r="AJB14" s="49" t="s">
        <v>2</v>
      </c>
      <c r="AJC14" s="40">
        <v>4557.3401527961232</v>
      </c>
      <c r="AJD14" s="163">
        <v>3073.2441852845182</v>
      </c>
      <c r="AJE14" s="40">
        <v>3706.0388789626154</v>
      </c>
      <c r="AJF14" s="49" t="s">
        <v>2</v>
      </c>
      <c r="AJG14" s="40">
        <v>4557.3401527961232</v>
      </c>
      <c r="AJH14" s="163">
        <v>3073.2441852845182</v>
      </c>
      <c r="AJI14" s="40">
        <v>3706.0388789626154</v>
      </c>
      <c r="AJJ14" s="49" t="s">
        <v>2</v>
      </c>
      <c r="AJK14" s="40">
        <v>4557.3401527961232</v>
      </c>
      <c r="AJL14" s="163">
        <v>3073.2441852845182</v>
      </c>
      <c r="AJM14" s="40">
        <v>3706.0388789626154</v>
      </c>
      <c r="AJN14" s="49" t="s">
        <v>2</v>
      </c>
      <c r="AJO14" s="40">
        <v>4557.3401527961232</v>
      </c>
      <c r="AJP14" s="163">
        <v>3073.2441852845182</v>
      </c>
      <c r="AJQ14" s="40">
        <v>3706.0388789626154</v>
      </c>
      <c r="AJR14" s="49" t="s">
        <v>2</v>
      </c>
      <c r="AJS14" s="40">
        <v>4557.3401527961232</v>
      </c>
      <c r="AJT14" s="163">
        <v>3073.2441852845182</v>
      </c>
      <c r="AJU14" s="40">
        <v>3706.0388789626154</v>
      </c>
      <c r="AJV14" s="49" t="s">
        <v>2</v>
      </c>
      <c r="AJW14" s="40">
        <v>4557.3401527961232</v>
      </c>
      <c r="AJX14" s="163">
        <v>3073.2441852845182</v>
      </c>
      <c r="AJY14" s="40">
        <v>3706.0388789626154</v>
      </c>
      <c r="AJZ14" s="49" t="s">
        <v>2</v>
      </c>
      <c r="AKA14" s="40">
        <v>4557.3401527961232</v>
      </c>
      <c r="AKB14" s="163">
        <v>3073.2441852845182</v>
      </c>
      <c r="AKC14" s="40">
        <v>3706.0388789626154</v>
      </c>
      <c r="AKD14" s="49" t="s">
        <v>2</v>
      </c>
      <c r="AKE14" s="40">
        <v>4557.3401527961232</v>
      </c>
      <c r="AKF14" s="163">
        <v>3073.2441852845182</v>
      </c>
      <c r="AKG14" s="40">
        <v>3706.0388789626154</v>
      </c>
      <c r="AKH14" s="49" t="s">
        <v>2</v>
      </c>
      <c r="AKI14" s="40">
        <v>4557.3401527961232</v>
      </c>
      <c r="AKJ14" s="163">
        <v>3073.2441852845182</v>
      </c>
      <c r="AKK14" s="40">
        <v>3706.0388789626154</v>
      </c>
      <c r="AKL14" s="49" t="s">
        <v>2</v>
      </c>
      <c r="AKM14" s="40">
        <v>4557.3401527961232</v>
      </c>
      <c r="AKN14" s="163">
        <v>3073.2441852845182</v>
      </c>
      <c r="AKO14" s="40">
        <v>3706.0388789626154</v>
      </c>
      <c r="AKP14" s="49" t="s">
        <v>2</v>
      </c>
      <c r="AKQ14" s="40">
        <v>4557.3401527961232</v>
      </c>
      <c r="AKR14" s="163">
        <v>3073.2441852845182</v>
      </c>
      <c r="AKS14" s="40">
        <v>3706.0388789626154</v>
      </c>
      <c r="AKT14" s="49" t="s">
        <v>2</v>
      </c>
      <c r="AKU14" s="40">
        <v>4557.3401527961232</v>
      </c>
      <c r="AKV14" s="163">
        <v>3073.2441852845182</v>
      </c>
      <c r="AKW14" s="40">
        <v>3706.0388789626154</v>
      </c>
      <c r="AKX14" s="49" t="s">
        <v>2</v>
      </c>
      <c r="AKY14" s="40">
        <v>4557.3401527961232</v>
      </c>
      <c r="AKZ14" s="163">
        <v>3073.2441852845182</v>
      </c>
      <c r="ALA14" s="40">
        <v>3706.0388789626154</v>
      </c>
      <c r="ALB14" s="49" t="s">
        <v>2</v>
      </c>
      <c r="ALC14" s="40">
        <v>4557.3401527961232</v>
      </c>
      <c r="ALD14" s="163">
        <v>3073.2441852845182</v>
      </c>
      <c r="ALE14" s="40">
        <v>3706.0388789626154</v>
      </c>
      <c r="ALF14" s="49" t="s">
        <v>2</v>
      </c>
      <c r="ALG14" s="40">
        <v>4557.3401527961232</v>
      </c>
      <c r="ALH14" s="163">
        <v>3073.2441852845182</v>
      </c>
      <c r="ALI14" s="40">
        <v>3706.0388789626154</v>
      </c>
      <c r="ALJ14" s="49" t="s">
        <v>2</v>
      </c>
      <c r="ALK14" s="40">
        <v>4557.3401527961232</v>
      </c>
      <c r="ALL14" s="163">
        <v>3073.2441852845182</v>
      </c>
      <c r="ALM14" s="40">
        <v>3706.0388789626154</v>
      </c>
      <c r="ALN14" s="49" t="s">
        <v>2</v>
      </c>
      <c r="ALO14" s="40">
        <v>4557.3401527961232</v>
      </c>
      <c r="ALP14" s="163">
        <v>3073.2441852845182</v>
      </c>
      <c r="ALQ14" s="40">
        <v>3706.0388789626154</v>
      </c>
      <c r="ALR14" s="49" t="s">
        <v>2</v>
      </c>
      <c r="ALS14" s="40">
        <v>4557.3401527961232</v>
      </c>
      <c r="ALT14" s="163">
        <v>3073.2441852845182</v>
      </c>
      <c r="ALU14" s="40">
        <v>3706.0388789626154</v>
      </c>
      <c r="ALV14" s="49" t="s">
        <v>2</v>
      </c>
      <c r="ALW14" s="40">
        <v>4557.3401527961232</v>
      </c>
      <c r="ALX14" s="163">
        <v>3073.2441852845182</v>
      </c>
      <c r="ALY14" s="40">
        <v>3706.0388789626154</v>
      </c>
      <c r="ALZ14" s="49" t="s">
        <v>2</v>
      </c>
      <c r="AMA14" s="40">
        <v>4557.3401527961232</v>
      </c>
      <c r="AMB14" s="163">
        <v>3073.2441852845182</v>
      </c>
      <c r="AMC14" s="40">
        <v>3706.0388789626154</v>
      </c>
      <c r="AMD14" s="49" t="s">
        <v>2</v>
      </c>
      <c r="AME14" s="40">
        <v>4557.3401527961232</v>
      </c>
      <c r="AMF14" s="163">
        <v>3073.2441852845182</v>
      </c>
      <c r="AMG14" s="40">
        <v>3706.0388789626154</v>
      </c>
      <c r="AMH14" s="49" t="s">
        <v>2</v>
      </c>
      <c r="AMI14" s="40">
        <v>4557.3401527961232</v>
      </c>
      <c r="AMJ14" s="163">
        <v>3073.2441852845182</v>
      </c>
      <c r="AMK14" s="40">
        <v>3706.0388789626154</v>
      </c>
      <c r="AML14" s="49" t="s">
        <v>2</v>
      </c>
      <c r="AMM14" s="40">
        <v>4557.3401527961232</v>
      </c>
      <c r="AMN14" s="163">
        <v>3073.2441852845182</v>
      </c>
      <c r="AMO14" s="40">
        <v>3706.0388789626154</v>
      </c>
      <c r="AMP14" s="49" t="s">
        <v>2</v>
      </c>
      <c r="AMQ14" s="40">
        <v>4557.3401527961232</v>
      </c>
      <c r="AMR14" s="163">
        <v>3073.2441852845182</v>
      </c>
      <c r="AMS14" s="40">
        <v>3706.0388789626154</v>
      </c>
      <c r="AMT14" s="49" t="s">
        <v>2</v>
      </c>
      <c r="AMU14" s="40">
        <v>4557.3401527961232</v>
      </c>
      <c r="AMV14" s="163">
        <v>3073.2441852845182</v>
      </c>
      <c r="AMW14" s="40">
        <v>3706.0388789626154</v>
      </c>
      <c r="AMX14" s="49" t="s">
        <v>2</v>
      </c>
      <c r="AMY14" s="40">
        <v>4557.3401527961232</v>
      </c>
      <c r="AMZ14" s="163">
        <v>3073.2441852845182</v>
      </c>
      <c r="ANA14" s="40">
        <v>3706.0388789626154</v>
      </c>
      <c r="ANB14" s="49" t="s">
        <v>2</v>
      </c>
      <c r="ANC14" s="40">
        <v>4557.3401527961232</v>
      </c>
      <c r="AND14" s="163">
        <v>3073.2441852845182</v>
      </c>
      <c r="ANE14" s="40">
        <v>3706.0388789626154</v>
      </c>
      <c r="ANF14" s="49" t="s">
        <v>2</v>
      </c>
      <c r="ANG14" s="40">
        <v>4557.3401527961232</v>
      </c>
      <c r="ANH14" s="163">
        <v>3073.2441852845182</v>
      </c>
      <c r="ANI14" s="40">
        <v>3706.0388789626154</v>
      </c>
      <c r="ANJ14" s="49" t="s">
        <v>2</v>
      </c>
      <c r="ANK14" s="40">
        <v>4557.3401527961232</v>
      </c>
      <c r="ANL14" s="163">
        <v>3073.2441852845182</v>
      </c>
      <c r="ANM14" s="40">
        <v>3706.0388789626154</v>
      </c>
      <c r="ANN14" s="49" t="s">
        <v>2</v>
      </c>
      <c r="ANO14" s="40">
        <v>4557.3401527961232</v>
      </c>
      <c r="ANP14" s="163">
        <v>3073.2441852845182</v>
      </c>
      <c r="ANQ14" s="40">
        <v>3706.0388789626154</v>
      </c>
      <c r="ANR14" s="49" t="s">
        <v>2</v>
      </c>
      <c r="ANS14" s="40">
        <v>4557.3401527961232</v>
      </c>
      <c r="ANT14" s="163">
        <v>3073.2441852845182</v>
      </c>
      <c r="ANU14" s="40">
        <v>3706.0388789626154</v>
      </c>
      <c r="ANV14" s="49" t="s">
        <v>2</v>
      </c>
      <c r="ANW14" s="40">
        <v>4557.3401527961232</v>
      </c>
      <c r="ANX14" s="163">
        <v>3073.2441852845182</v>
      </c>
      <c r="ANY14" s="40">
        <v>3706.0388789626154</v>
      </c>
      <c r="ANZ14" s="49" t="s">
        <v>2</v>
      </c>
      <c r="AOA14" s="40">
        <v>4557.3401527961232</v>
      </c>
      <c r="AOB14" s="163">
        <v>3073.2441852845182</v>
      </c>
      <c r="AOC14" s="40">
        <v>3706.0388789626154</v>
      </c>
      <c r="AOD14" s="49" t="s">
        <v>2</v>
      </c>
      <c r="AOE14" s="40">
        <v>4557.3401527961232</v>
      </c>
      <c r="AOF14" s="163">
        <v>3073.2441852845182</v>
      </c>
      <c r="AOG14" s="40">
        <v>3706.0388789626154</v>
      </c>
      <c r="AOH14" s="49" t="s">
        <v>2</v>
      </c>
      <c r="AOI14" s="40">
        <v>4557.3401527961232</v>
      </c>
      <c r="AOJ14" s="163">
        <v>3073.2441852845182</v>
      </c>
      <c r="AOK14" s="40">
        <v>3706.0388789626154</v>
      </c>
      <c r="AOL14" s="49" t="s">
        <v>2</v>
      </c>
      <c r="AOM14" s="40">
        <v>4557.3401527961232</v>
      </c>
      <c r="AON14" s="163">
        <v>3073.2441852845182</v>
      </c>
      <c r="AOO14" s="40">
        <v>3706.0388789626154</v>
      </c>
      <c r="AOP14" s="49" t="s">
        <v>2</v>
      </c>
      <c r="AOQ14" s="40">
        <v>4557.3401527961232</v>
      </c>
      <c r="AOR14" s="163">
        <v>3073.2441852845182</v>
      </c>
      <c r="AOS14" s="40">
        <v>3706.0388789626154</v>
      </c>
      <c r="AOT14" s="49" t="s">
        <v>2</v>
      </c>
      <c r="AOU14" s="40">
        <v>4557.3401527961232</v>
      </c>
      <c r="AOV14" s="163">
        <v>3073.2441852845182</v>
      </c>
      <c r="AOW14" s="40">
        <v>3706.0388789626154</v>
      </c>
      <c r="AOX14" s="49" t="s">
        <v>2</v>
      </c>
      <c r="AOY14" s="40">
        <v>4557.3401527961232</v>
      </c>
      <c r="AOZ14" s="163">
        <v>3073.2441852845182</v>
      </c>
      <c r="APA14" s="40">
        <v>3706.0388789626154</v>
      </c>
      <c r="APB14" s="49" t="s">
        <v>2</v>
      </c>
      <c r="APC14" s="40">
        <v>4557.3401527961232</v>
      </c>
      <c r="APD14" s="163">
        <v>3073.2441852845182</v>
      </c>
      <c r="APE14" s="40">
        <v>3706.0388789626154</v>
      </c>
      <c r="APF14" s="49" t="s">
        <v>2</v>
      </c>
      <c r="APG14" s="40">
        <v>4557.3401527961232</v>
      </c>
      <c r="APH14" s="163">
        <v>3073.2441852845182</v>
      </c>
      <c r="API14" s="40">
        <v>3706.0388789626154</v>
      </c>
      <c r="APJ14" s="49" t="s">
        <v>2</v>
      </c>
      <c r="APK14" s="40">
        <v>4557.3401527961232</v>
      </c>
      <c r="APL14" s="163">
        <v>3073.2441852845182</v>
      </c>
      <c r="APM14" s="40">
        <v>3706.0388789626154</v>
      </c>
      <c r="APN14" s="49" t="s">
        <v>2</v>
      </c>
      <c r="APO14" s="40">
        <v>4557.3401527961232</v>
      </c>
      <c r="APP14" s="163">
        <v>3073.2441852845182</v>
      </c>
      <c r="APQ14" s="40">
        <v>3706.0388789626154</v>
      </c>
      <c r="APR14" s="49" t="s">
        <v>2</v>
      </c>
      <c r="APS14" s="40">
        <v>4557.3401527961232</v>
      </c>
      <c r="APT14" s="163">
        <v>3073.2441852845182</v>
      </c>
      <c r="APU14" s="40">
        <v>3706.0388789626154</v>
      </c>
      <c r="APV14" s="49" t="s">
        <v>2</v>
      </c>
      <c r="APW14" s="40">
        <v>4557.3401527961232</v>
      </c>
      <c r="APX14" s="163">
        <v>3073.2441852845182</v>
      </c>
      <c r="APY14" s="40">
        <v>3706.0388789626154</v>
      </c>
      <c r="APZ14" s="49" t="s">
        <v>2</v>
      </c>
      <c r="AQA14" s="40">
        <v>4557.3401527961232</v>
      </c>
      <c r="AQB14" s="163">
        <v>3073.2441852845182</v>
      </c>
      <c r="AQC14" s="40">
        <v>3706.0388789626154</v>
      </c>
      <c r="AQD14" s="49" t="s">
        <v>2</v>
      </c>
      <c r="AQE14" s="40">
        <v>4557.3401527961232</v>
      </c>
      <c r="AQF14" s="163">
        <v>3073.2441852845182</v>
      </c>
      <c r="AQG14" s="40">
        <v>3706.0388789626154</v>
      </c>
      <c r="AQH14" s="49" t="s">
        <v>2</v>
      </c>
      <c r="AQI14" s="40">
        <v>4557.3401527961232</v>
      </c>
      <c r="AQJ14" s="163">
        <v>3073.2441852845182</v>
      </c>
      <c r="AQK14" s="40">
        <v>3706.0388789626154</v>
      </c>
      <c r="AQL14" s="49" t="s">
        <v>2</v>
      </c>
      <c r="AQM14" s="40">
        <v>4557.3401527961232</v>
      </c>
      <c r="AQN14" s="163">
        <v>3073.2441852845182</v>
      </c>
      <c r="AQO14" s="40">
        <v>3706.0388789626154</v>
      </c>
      <c r="AQP14" s="49" t="s">
        <v>2</v>
      </c>
      <c r="AQQ14" s="40">
        <v>4557.3401527961232</v>
      </c>
      <c r="AQR14" s="163">
        <v>3073.2441852845182</v>
      </c>
      <c r="AQS14" s="40">
        <v>3706.0388789626154</v>
      </c>
      <c r="AQT14" s="49" t="s">
        <v>2</v>
      </c>
      <c r="AQU14" s="40">
        <v>4557.3401527961232</v>
      </c>
      <c r="AQV14" s="163">
        <v>3073.2441852845182</v>
      </c>
      <c r="AQW14" s="40">
        <v>3706.0388789626154</v>
      </c>
      <c r="AQX14" s="49" t="s">
        <v>2</v>
      </c>
      <c r="AQY14" s="40">
        <v>4557.3401527961232</v>
      </c>
      <c r="AQZ14" s="163">
        <v>3073.2441852845182</v>
      </c>
      <c r="ARA14" s="40">
        <v>3706.0388789626154</v>
      </c>
      <c r="ARB14" s="49" t="s">
        <v>2</v>
      </c>
      <c r="ARC14" s="40">
        <v>4557.3401527961232</v>
      </c>
      <c r="ARD14" s="163">
        <v>3073.2441852845182</v>
      </c>
      <c r="ARE14" s="40">
        <v>3706.0388789626154</v>
      </c>
      <c r="ARF14" s="49" t="s">
        <v>2</v>
      </c>
      <c r="ARG14" s="40">
        <v>4557.3401527961232</v>
      </c>
      <c r="ARH14" s="163">
        <v>3073.2441852845182</v>
      </c>
      <c r="ARI14" s="40">
        <v>3706.0388789626154</v>
      </c>
      <c r="ARJ14" s="49" t="s">
        <v>2</v>
      </c>
      <c r="ARK14" s="40">
        <v>4557.3401527961232</v>
      </c>
      <c r="ARL14" s="163">
        <v>3073.2441852845182</v>
      </c>
      <c r="ARM14" s="40">
        <v>3706.0388789626154</v>
      </c>
      <c r="ARN14" s="49" t="s">
        <v>2</v>
      </c>
      <c r="ARO14" s="40">
        <v>4557.3401527961232</v>
      </c>
      <c r="ARP14" s="163">
        <v>3073.2441852845182</v>
      </c>
      <c r="ARQ14" s="40">
        <v>3706.0388789626154</v>
      </c>
      <c r="ARR14" s="49" t="s">
        <v>2</v>
      </c>
      <c r="ARS14" s="40">
        <v>4557.3401527961232</v>
      </c>
      <c r="ART14" s="163">
        <v>3073.2441852845182</v>
      </c>
      <c r="ARU14" s="40">
        <v>3706.0388789626154</v>
      </c>
      <c r="ARV14" s="49" t="s">
        <v>2</v>
      </c>
      <c r="ARW14" s="40">
        <v>4557.3401527961232</v>
      </c>
      <c r="ARX14" s="163">
        <v>3073.2441852845182</v>
      </c>
      <c r="ARY14" s="40">
        <v>3706.0388789626154</v>
      </c>
      <c r="ARZ14" s="49" t="s">
        <v>2</v>
      </c>
      <c r="ASA14" s="40">
        <v>4557.3401527961232</v>
      </c>
      <c r="ASB14" s="163">
        <v>3073.2441852845182</v>
      </c>
      <c r="ASC14" s="40">
        <v>3706.0388789626154</v>
      </c>
      <c r="ASD14" s="49" t="s">
        <v>2</v>
      </c>
      <c r="ASE14" s="40">
        <v>4557.3401527961232</v>
      </c>
      <c r="ASF14" s="163">
        <v>3073.2441852845182</v>
      </c>
      <c r="ASG14" s="40">
        <v>3706.0388789626154</v>
      </c>
      <c r="ASH14" s="49" t="s">
        <v>2</v>
      </c>
      <c r="ASI14" s="40">
        <v>4557.3401527961232</v>
      </c>
      <c r="ASJ14" s="163">
        <v>3073.2441852845182</v>
      </c>
      <c r="ASK14" s="40">
        <v>3706.0388789626154</v>
      </c>
      <c r="ASL14" s="49" t="s">
        <v>2</v>
      </c>
      <c r="ASM14" s="40">
        <v>4557.3401527961232</v>
      </c>
      <c r="ASN14" s="163">
        <v>3073.2441852845182</v>
      </c>
      <c r="ASO14" s="40">
        <v>3706.0388789626154</v>
      </c>
      <c r="ASP14" s="49" t="s">
        <v>2</v>
      </c>
      <c r="ASQ14" s="40">
        <v>4557.3401527961232</v>
      </c>
      <c r="ASR14" s="163">
        <v>3073.2441852845182</v>
      </c>
      <c r="ASS14" s="40">
        <v>3706.0388789626154</v>
      </c>
      <c r="AST14" s="49" t="s">
        <v>2</v>
      </c>
      <c r="ASU14" s="40">
        <v>4557.3401527961232</v>
      </c>
      <c r="ASV14" s="163">
        <v>3073.2441852845182</v>
      </c>
      <c r="ASW14" s="40">
        <v>3706.0388789626154</v>
      </c>
      <c r="ASX14" s="49" t="s">
        <v>2</v>
      </c>
      <c r="ASY14" s="40">
        <v>4557.3401527961232</v>
      </c>
      <c r="ASZ14" s="163">
        <v>3073.2441852845182</v>
      </c>
      <c r="ATA14" s="40">
        <v>3706.0388789626154</v>
      </c>
      <c r="ATB14" s="49" t="s">
        <v>2</v>
      </c>
      <c r="ATC14" s="40">
        <v>4557.3401527961232</v>
      </c>
      <c r="ATD14" s="163">
        <v>3073.2441852845182</v>
      </c>
      <c r="ATE14" s="40">
        <v>3706.0388789626154</v>
      </c>
      <c r="ATF14" s="49" t="s">
        <v>2</v>
      </c>
      <c r="ATG14" s="40">
        <v>4557.3401527961232</v>
      </c>
      <c r="ATH14" s="163">
        <v>3073.2441852845182</v>
      </c>
      <c r="ATI14" s="40">
        <v>3706.0388789626154</v>
      </c>
      <c r="ATJ14" s="49" t="s">
        <v>2</v>
      </c>
      <c r="ATK14" s="40">
        <v>4557.3401527961232</v>
      </c>
      <c r="ATL14" s="163">
        <v>3073.2441852845182</v>
      </c>
      <c r="ATM14" s="40">
        <v>3706.0388789626154</v>
      </c>
      <c r="ATN14" s="49" t="s">
        <v>2</v>
      </c>
      <c r="ATO14" s="40">
        <v>4557.3401527961232</v>
      </c>
      <c r="ATP14" s="163">
        <v>3073.2441852845182</v>
      </c>
      <c r="ATQ14" s="40">
        <v>3706.0388789626154</v>
      </c>
      <c r="ATR14" s="49" t="s">
        <v>2</v>
      </c>
      <c r="ATS14" s="40">
        <v>4557.3401527961232</v>
      </c>
      <c r="ATT14" s="163">
        <v>3073.2441852845182</v>
      </c>
      <c r="ATU14" s="40">
        <v>3706.0388789626154</v>
      </c>
      <c r="ATV14" s="49" t="s">
        <v>2</v>
      </c>
      <c r="ATW14" s="40">
        <v>4557.3401527961232</v>
      </c>
      <c r="ATX14" s="163">
        <v>3073.2441852845182</v>
      </c>
      <c r="ATY14" s="40">
        <v>3706.0388789626154</v>
      </c>
      <c r="ATZ14" s="49" t="s">
        <v>2</v>
      </c>
      <c r="AUA14" s="40">
        <v>4557.3401527961232</v>
      </c>
      <c r="AUB14" s="163">
        <v>3073.2441852845182</v>
      </c>
      <c r="AUC14" s="40">
        <v>3706.0388789626154</v>
      </c>
      <c r="AUD14" s="49" t="s">
        <v>2</v>
      </c>
      <c r="AUE14" s="40">
        <v>4557.3401527961232</v>
      </c>
      <c r="AUF14" s="163">
        <v>3073.2441852845182</v>
      </c>
      <c r="AUG14" s="40">
        <v>3706.0388789626154</v>
      </c>
      <c r="AUH14" s="49" t="s">
        <v>2</v>
      </c>
      <c r="AUI14" s="40">
        <v>4557.3401527961232</v>
      </c>
      <c r="AUJ14" s="163">
        <v>3073.2441852845182</v>
      </c>
      <c r="AUK14" s="40">
        <v>3706.0388789626154</v>
      </c>
      <c r="AUL14" s="49" t="s">
        <v>2</v>
      </c>
      <c r="AUM14" s="40">
        <v>4557.3401527961232</v>
      </c>
      <c r="AUN14" s="163">
        <v>3073.2441852845182</v>
      </c>
      <c r="AUO14" s="40">
        <v>3706.0388789626154</v>
      </c>
      <c r="AUP14" s="49" t="s">
        <v>2</v>
      </c>
      <c r="AUQ14" s="40">
        <v>4557.3401527961232</v>
      </c>
      <c r="AUR14" s="163">
        <v>3073.2441852845182</v>
      </c>
      <c r="AUS14" s="40">
        <v>3706.0388789626154</v>
      </c>
      <c r="AUT14" s="49" t="s">
        <v>2</v>
      </c>
      <c r="AUU14" s="40">
        <v>4557.3401527961232</v>
      </c>
      <c r="AUV14" s="163">
        <v>3073.2441852845182</v>
      </c>
      <c r="AUW14" s="40">
        <v>3706.0388789626154</v>
      </c>
      <c r="AUX14" s="49" t="s">
        <v>2</v>
      </c>
      <c r="AUY14" s="40">
        <v>4557.3401527961232</v>
      </c>
      <c r="AUZ14" s="163">
        <v>3073.2441852845182</v>
      </c>
      <c r="AVA14" s="40">
        <v>3706.0388789626154</v>
      </c>
      <c r="AVB14" s="49" t="s">
        <v>2</v>
      </c>
      <c r="AVC14" s="40">
        <v>4557.3401527961232</v>
      </c>
      <c r="AVD14" s="163">
        <v>3073.2441852845182</v>
      </c>
      <c r="AVE14" s="40">
        <v>3706.0388789626154</v>
      </c>
      <c r="AVF14" s="49" t="s">
        <v>2</v>
      </c>
      <c r="AVG14" s="40">
        <v>4557.3401527961232</v>
      </c>
      <c r="AVH14" s="163">
        <v>3073.2441852845182</v>
      </c>
      <c r="AVI14" s="40">
        <v>3706.0388789626154</v>
      </c>
      <c r="AVJ14" s="49" t="s">
        <v>2</v>
      </c>
      <c r="AVK14" s="40">
        <v>4557.3401527961232</v>
      </c>
      <c r="AVL14" s="163">
        <v>3073.2441852845182</v>
      </c>
      <c r="AVM14" s="40">
        <v>3706.0388789626154</v>
      </c>
      <c r="AVN14" s="49" t="s">
        <v>2</v>
      </c>
      <c r="AVO14" s="40">
        <v>4557.3401527961232</v>
      </c>
      <c r="AVP14" s="163">
        <v>3073.2441852845182</v>
      </c>
      <c r="AVQ14" s="40">
        <v>3706.0388789626154</v>
      </c>
      <c r="AVR14" s="49" t="s">
        <v>2</v>
      </c>
      <c r="AVS14" s="40">
        <v>4557.3401527961232</v>
      </c>
      <c r="AVT14" s="163">
        <v>3073.2441852845182</v>
      </c>
      <c r="AVU14" s="40">
        <v>3706.0388789626154</v>
      </c>
      <c r="AVV14" s="49" t="s">
        <v>2</v>
      </c>
      <c r="AVW14" s="40">
        <v>4557.3401527961232</v>
      </c>
      <c r="AVX14" s="163">
        <v>3073.2441852845182</v>
      </c>
      <c r="AVY14" s="40">
        <v>3706.0388789626154</v>
      </c>
      <c r="AVZ14" s="49" t="s">
        <v>2</v>
      </c>
      <c r="AWA14" s="40">
        <v>4557.3401527961232</v>
      </c>
      <c r="AWB14" s="163">
        <v>3073.2441852845182</v>
      </c>
      <c r="AWC14" s="40">
        <v>3706.0388789626154</v>
      </c>
      <c r="AWD14" s="49" t="s">
        <v>2</v>
      </c>
      <c r="AWE14" s="40">
        <v>4557.3401527961232</v>
      </c>
      <c r="AWF14" s="163">
        <v>3073.2441852845182</v>
      </c>
      <c r="AWG14" s="40">
        <v>3706.0388789626154</v>
      </c>
      <c r="AWH14" s="49" t="s">
        <v>2</v>
      </c>
      <c r="AWI14" s="40">
        <v>4557.3401527961232</v>
      </c>
      <c r="AWJ14" s="163">
        <v>3073.2441852845182</v>
      </c>
      <c r="AWK14" s="40">
        <v>3706.0388789626154</v>
      </c>
      <c r="AWL14" s="49" t="s">
        <v>2</v>
      </c>
      <c r="AWM14" s="40">
        <v>4557.3401527961232</v>
      </c>
      <c r="AWN14" s="163">
        <v>3073.2441852845182</v>
      </c>
      <c r="AWO14" s="40">
        <v>3706.0388789626154</v>
      </c>
      <c r="AWP14" s="49" t="s">
        <v>2</v>
      </c>
      <c r="AWQ14" s="40">
        <v>4557.3401527961232</v>
      </c>
      <c r="AWR14" s="163">
        <v>3073.2441852845182</v>
      </c>
      <c r="AWS14" s="40">
        <v>3706.0388789626154</v>
      </c>
      <c r="AWT14" s="49" t="s">
        <v>2</v>
      </c>
      <c r="AWU14" s="40">
        <v>4557.3401527961232</v>
      </c>
      <c r="AWV14" s="163">
        <v>3073.2441852845182</v>
      </c>
      <c r="AWW14" s="40">
        <v>3706.0388789626154</v>
      </c>
      <c r="AWX14" s="49" t="s">
        <v>2</v>
      </c>
      <c r="AWY14" s="40">
        <v>4557.3401527961232</v>
      </c>
      <c r="AWZ14" s="163">
        <v>3073.2441852845182</v>
      </c>
      <c r="AXA14" s="40">
        <v>3706.0388789626154</v>
      </c>
      <c r="AXB14" s="49" t="s">
        <v>2</v>
      </c>
      <c r="AXC14" s="40">
        <v>4557.3401527961232</v>
      </c>
      <c r="AXD14" s="163">
        <v>3073.2441852845182</v>
      </c>
      <c r="AXE14" s="40">
        <v>3706.0388789626154</v>
      </c>
      <c r="AXF14" s="49" t="s">
        <v>2</v>
      </c>
      <c r="AXG14" s="40">
        <v>4557.3401527961232</v>
      </c>
      <c r="AXH14" s="163">
        <v>3073.2441852845182</v>
      </c>
      <c r="AXI14" s="40">
        <v>3706.0388789626154</v>
      </c>
      <c r="AXJ14" s="49" t="s">
        <v>2</v>
      </c>
      <c r="AXK14" s="40">
        <v>4557.3401527961232</v>
      </c>
      <c r="AXL14" s="163">
        <v>3073.2441852845182</v>
      </c>
      <c r="AXM14" s="40">
        <v>3706.0388789626154</v>
      </c>
      <c r="AXN14" s="49" t="s">
        <v>2</v>
      </c>
      <c r="AXO14" s="40">
        <v>4557.3401527961232</v>
      </c>
      <c r="AXP14" s="163">
        <v>3073.2441852845182</v>
      </c>
      <c r="AXQ14" s="40">
        <v>3706.0388789626154</v>
      </c>
      <c r="AXR14" s="49" t="s">
        <v>2</v>
      </c>
      <c r="AXS14" s="40">
        <v>4557.3401527961232</v>
      </c>
      <c r="AXT14" s="163">
        <v>3073.2441852845182</v>
      </c>
      <c r="AXU14" s="40">
        <v>3706.0388789626154</v>
      </c>
      <c r="AXV14" s="49" t="s">
        <v>2</v>
      </c>
      <c r="AXW14" s="40">
        <v>4557.3401527961232</v>
      </c>
      <c r="AXX14" s="163">
        <v>3073.2441852845182</v>
      </c>
      <c r="AXY14" s="40">
        <v>3706.0388789626154</v>
      </c>
      <c r="AXZ14" s="49" t="s">
        <v>2</v>
      </c>
      <c r="AYA14" s="40">
        <v>4557.3401527961232</v>
      </c>
      <c r="AYB14" s="163">
        <v>3073.2441852845182</v>
      </c>
      <c r="AYC14" s="40">
        <v>3706.0388789626154</v>
      </c>
      <c r="AYD14" s="49" t="s">
        <v>2</v>
      </c>
      <c r="AYE14" s="40">
        <v>4557.3401527961232</v>
      </c>
      <c r="AYF14" s="163">
        <v>3073.2441852845182</v>
      </c>
      <c r="AYG14" s="40">
        <v>3706.0388789626154</v>
      </c>
      <c r="AYH14" s="49" t="s">
        <v>2</v>
      </c>
      <c r="AYI14" s="40">
        <v>4557.3401527961232</v>
      </c>
      <c r="AYJ14" s="163">
        <v>3073.2441852845182</v>
      </c>
      <c r="AYK14" s="40">
        <v>3706.0388789626154</v>
      </c>
      <c r="AYL14" s="49" t="s">
        <v>2</v>
      </c>
      <c r="AYM14" s="40">
        <v>4557.3401527961232</v>
      </c>
      <c r="AYN14" s="163">
        <v>3073.2441852845182</v>
      </c>
      <c r="AYO14" s="40">
        <v>3706.0388789626154</v>
      </c>
      <c r="AYP14" s="49" t="s">
        <v>2</v>
      </c>
      <c r="AYQ14" s="40">
        <v>4557.3401527961232</v>
      </c>
      <c r="AYR14" s="163">
        <v>3073.2441852845182</v>
      </c>
      <c r="AYS14" s="40">
        <v>3706.0388789626154</v>
      </c>
      <c r="AYT14" s="49" t="s">
        <v>2</v>
      </c>
      <c r="AYU14" s="40">
        <v>4557.3401527961232</v>
      </c>
      <c r="AYV14" s="163">
        <v>3073.2441852845182</v>
      </c>
      <c r="AYW14" s="40">
        <v>3706.0388789626154</v>
      </c>
      <c r="AYX14" s="49" t="s">
        <v>2</v>
      </c>
      <c r="AYY14" s="40">
        <v>4557.3401527961232</v>
      </c>
      <c r="AYZ14" s="163">
        <v>3073.2441852845182</v>
      </c>
      <c r="AZA14" s="40">
        <v>3706.0388789626154</v>
      </c>
      <c r="AZB14" s="49" t="s">
        <v>2</v>
      </c>
      <c r="AZC14" s="40">
        <v>4557.3401527961232</v>
      </c>
      <c r="AZD14" s="163">
        <v>3073.2441852845182</v>
      </c>
      <c r="AZE14" s="40">
        <v>3706.0388789626154</v>
      </c>
      <c r="AZF14" s="49" t="s">
        <v>2</v>
      </c>
      <c r="AZG14" s="40">
        <v>4557.3401527961232</v>
      </c>
      <c r="AZH14" s="163">
        <v>3073.2441852845182</v>
      </c>
      <c r="AZI14" s="40">
        <v>3706.0388789626154</v>
      </c>
      <c r="AZJ14" s="49" t="s">
        <v>2</v>
      </c>
      <c r="AZK14" s="40">
        <v>4557.3401527961232</v>
      </c>
      <c r="AZL14" s="163">
        <v>3073.2441852845182</v>
      </c>
      <c r="AZM14" s="40">
        <v>3706.0388789626154</v>
      </c>
      <c r="AZN14" s="49" t="s">
        <v>2</v>
      </c>
      <c r="AZO14" s="40">
        <v>4557.3401527961232</v>
      </c>
      <c r="AZP14" s="163">
        <v>3073.2441852845182</v>
      </c>
      <c r="AZQ14" s="40">
        <v>3706.0388789626154</v>
      </c>
      <c r="AZR14" s="49" t="s">
        <v>2</v>
      </c>
      <c r="AZS14" s="40">
        <v>4557.3401527961232</v>
      </c>
      <c r="AZT14" s="163">
        <v>3073.2441852845182</v>
      </c>
      <c r="AZU14" s="40">
        <v>3706.0388789626154</v>
      </c>
      <c r="AZV14" s="49" t="s">
        <v>2</v>
      </c>
      <c r="AZW14" s="40">
        <v>4557.3401527961232</v>
      </c>
      <c r="AZX14" s="163">
        <v>3073.2441852845182</v>
      </c>
      <c r="AZY14" s="40">
        <v>3706.0388789626154</v>
      </c>
      <c r="AZZ14" s="49" t="s">
        <v>2</v>
      </c>
      <c r="BAA14" s="40">
        <v>4557.3401527961232</v>
      </c>
      <c r="BAB14" s="163">
        <v>3073.2441852845182</v>
      </c>
      <c r="BAC14" s="40">
        <v>3706.0388789626154</v>
      </c>
      <c r="BAD14" s="49" t="s">
        <v>2</v>
      </c>
      <c r="BAE14" s="40">
        <v>4557.3401527961232</v>
      </c>
      <c r="BAF14" s="163">
        <v>3073.2441852845182</v>
      </c>
      <c r="BAG14" s="40">
        <v>3706.0388789626154</v>
      </c>
      <c r="BAH14" s="49" t="s">
        <v>2</v>
      </c>
      <c r="BAI14" s="40">
        <v>4557.3401527961232</v>
      </c>
      <c r="BAJ14" s="163">
        <v>3073.2441852845182</v>
      </c>
      <c r="BAK14" s="40">
        <v>3706.0388789626154</v>
      </c>
      <c r="BAL14" s="49" t="s">
        <v>2</v>
      </c>
      <c r="BAM14" s="40">
        <v>4557.3401527961232</v>
      </c>
      <c r="BAN14" s="163">
        <v>3073.2441852845182</v>
      </c>
      <c r="BAO14" s="40">
        <v>3706.0388789626154</v>
      </c>
      <c r="BAP14" s="49" t="s">
        <v>2</v>
      </c>
      <c r="BAQ14" s="40">
        <v>4557.3401527961232</v>
      </c>
      <c r="BAR14" s="163">
        <v>3073.2441852845182</v>
      </c>
      <c r="BAS14" s="40">
        <v>3706.0388789626154</v>
      </c>
      <c r="BAT14" s="49" t="s">
        <v>2</v>
      </c>
      <c r="BAU14" s="40">
        <v>4557.3401527961232</v>
      </c>
      <c r="BAV14" s="163">
        <v>3073.2441852845182</v>
      </c>
      <c r="BAW14" s="40">
        <v>3706.0388789626154</v>
      </c>
      <c r="BAX14" s="49" t="s">
        <v>2</v>
      </c>
      <c r="BAY14" s="40">
        <v>4557.3401527961232</v>
      </c>
      <c r="BAZ14" s="163">
        <v>3073.2441852845182</v>
      </c>
      <c r="BBA14" s="40">
        <v>3706.0388789626154</v>
      </c>
      <c r="BBB14" s="49" t="s">
        <v>2</v>
      </c>
      <c r="BBC14" s="40">
        <v>4557.3401527961232</v>
      </c>
      <c r="BBD14" s="163">
        <v>3073.2441852845182</v>
      </c>
      <c r="BBE14" s="40">
        <v>3706.0388789626154</v>
      </c>
      <c r="BBF14" s="49" t="s">
        <v>2</v>
      </c>
      <c r="BBG14" s="40">
        <v>4557.3401527961232</v>
      </c>
      <c r="BBH14" s="163">
        <v>3073.2441852845182</v>
      </c>
      <c r="BBI14" s="40">
        <v>3706.0388789626154</v>
      </c>
      <c r="BBJ14" s="49" t="s">
        <v>2</v>
      </c>
      <c r="BBK14" s="40">
        <v>4557.3401527961232</v>
      </c>
      <c r="BBL14" s="163">
        <v>3073.2441852845182</v>
      </c>
      <c r="BBM14" s="40">
        <v>3706.0388789626154</v>
      </c>
      <c r="BBN14" s="49" t="s">
        <v>2</v>
      </c>
      <c r="BBO14" s="40">
        <v>4557.3401527961232</v>
      </c>
      <c r="BBP14" s="163">
        <v>3073.2441852845182</v>
      </c>
      <c r="BBQ14" s="40">
        <v>3706.0388789626154</v>
      </c>
      <c r="BBR14" s="49" t="s">
        <v>2</v>
      </c>
      <c r="BBS14" s="40">
        <v>4557.3401527961232</v>
      </c>
      <c r="BBT14" s="163">
        <v>3073.2441852845182</v>
      </c>
      <c r="BBU14" s="40">
        <v>3706.0388789626154</v>
      </c>
      <c r="BBV14" s="49" t="s">
        <v>2</v>
      </c>
      <c r="BBW14" s="40">
        <v>4557.3401527961232</v>
      </c>
      <c r="BBX14" s="163">
        <v>3073.2441852845182</v>
      </c>
      <c r="BBY14" s="40">
        <v>3706.0388789626154</v>
      </c>
      <c r="BBZ14" s="49" t="s">
        <v>2</v>
      </c>
      <c r="BCA14" s="40">
        <v>4557.3401527961232</v>
      </c>
      <c r="BCB14" s="163">
        <v>3073.2441852845182</v>
      </c>
      <c r="BCC14" s="40">
        <v>3706.0388789626154</v>
      </c>
      <c r="BCD14" s="49" t="s">
        <v>2</v>
      </c>
      <c r="BCE14" s="40">
        <v>4557.3401527961232</v>
      </c>
      <c r="BCF14" s="163">
        <v>3073.2441852845182</v>
      </c>
      <c r="BCG14" s="40">
        <v>3706.0388789626154</v>
      </c>
      <c r="BCH14" s="49" t="s">
        <v>2</v>
      </c>
      <c r="BCI14" s="40">
        <v>4557.3401527961232</v>
      </c>
      <c r="BCJ14" s="163">
        <v>3073.2441852845182</v>
      </c>
      <c r="BCK14" s="40">
        <v>3706.0388789626154</v>
      </c>
      <c r="BCL14" s="49" t="s">
        <v>2</v>
      </c>
      <c r="BCM14" s="40">
        <v>4557.3401527961232</v>
      </c>
      <c r="BCN14" s="163">
        <v>3073.2441852845182</v>
      </c>
      <c r="BCO14" s="40">
        <v>3706.0388789626154</v>
      </c>
      <c r="BCP14" s="49" t="s">
        <v>2</v>
      </c>
      <c r="BCQ14" s="40">
        <v>4557.3401527961232</v>
      </c>
      <c r="BCR14" s="163">
        <v>3073.2441852845182</v>
      </c>
      <c r="BCS14" s="40">
        <v>3706.0388789626154</v>
      </c>
      <c r="BCT14" s="49" t="s">
        <v>2</v>
      </c>
      <c r="BCU14" s="40">
        <v>4557.3401527961232</v>
      </c>
      <c r="BCV14" s="163">
        <v>3073.2441852845182</v>
      </c>
      <c r="BCW14" s="40">
        <v>3706.0388789626154</v>
      </c>
      <c r="BCX14" s="49" t="s">
        <v>2</v>
      </c>
      <c r="BCY14" s="40">
        <v>4557.3401527961232</v>
      </c>
      <c r="BCZ14" s="163">
        <v>3073.2441852845182</v>
      </c>
      <c r="BDA14" s="40">
        <v>3706.0388789626154</v>
      </c>
      <c r="BDB14" s="49" t="s">
        <v>2</v>
      </c>
      <c r="BDC14" s="40">
        <v>4557.3401527961232</v>
      </c>
      <c r="BDD14" s="163">
        <v>3073.2441852845182</v>
      </c>
      <c r="BDE14" s="40">
        <v>3706.0388789626154</v>
      </c>
      <c r="BDF14" s="49" t="s">
        <v>2</v>
      </c>
      <c r="BDG14" s="40">
        <v>4557.3401527961232</v>
      </c>
      <c r="BDH14" s="163">
        <v>3073.2441852845182</v>
      </c>
      <c r="BDI14" s="40">
        <v>3706.0388789626154</v>
      </c>
      <c r="BDJ14" s="49" t="s">
        <v>2</v>
      </c>
      <c r="BDK14" s="40">
        <v>4557.3401527961232</v>
      </c>
      <c r="BDL14" s="163">
        <v>3073.2441852845182</v>
      </c>
      <c r="BDM14" s="40">
        <v>3706.0388789626154</v>
      </c>
      <c r="BDN14" s="49" t="s">
        <v>2</v>
      </c>
      <c r="BDO14" s="40">
        <v>4557.3401527961232</v>
      </c>
      <c r="BDP14" s="163">
        <v>3073.2441852845182</v>
      </c>
      <c r="BDQ14" s="40">
        <v>3706.0388789626154</v>
      </c>
      <c r="BDR14" s="49" t="s">
        <v>2</v>
      </c>
      <c r="BDS14" s="40">
        <v>4557.3401527961232</v>
      </c>
      <c r="BDT14" s="163">
        <v>3073.2441852845182</v>
      </c>
      <c r="BDU14" s="40">
        <v>3706.0388789626154</v>
      </c>
      <c r="BDV14" s="49" t="s">
        <v>2</v>
      </c>
      <c r="BDW14" s="40">
        <v>4557.3401527961232</v>
      </c>
      <c r="BDX14" s="163">
        <v>3073.2441852845182</v>
      </c>
      <c r="BDY14" s="40">
        <v>3706.0388789626154</v>
      </c>
      <c r="BDZ14" s="49" t="s">
        <v>2</v>
      </c>
      <c r="BEA14" s="40">
        <v>4557.3401527961232</v>
      </c>
      <c r="BEB14" s="163">
        <v>3073.2441852845182</v>
      </c>
      <c r="BEC14" s="40">
        <v>3706.0388789626154</v>
      </c>
      <c r="BED14" s="49" t="s">
        <v>2</v>
      </c>
      <c r="BEE14" s="40">
        <v>4557.3401527961232</v>
      </c>
      <c r="BEF14" s="163">
        <v>3073.2441852845182</v>
      </c>
      <c r="BEG14" s="40">
        <v>3706.0388789626154</v>
      </c>
      <c r="BEH14" s="49" t="s">
        <v>2</v>
      </c>
      <c r="BEI14" s="40">
        <v>4557.3401527961232</v>
      </c>
      <c r="BEJ14" s="163">
        <v>3073.2441852845182</v>
      </c>
      <c r="BEK14" s="40">
        <v>3706.0388789626154</v>
      </c>
      <c r="BEL14" s="49" t="s">
        <v>2</v>
      </c>
      <c r="BEM14" s="40">
        <v>4557.3401527961232</v>
      </c>
      <c r="BEN14" s="163">
        <v>3073.2441852845182</v>
      </c>
      <c r="BEO14" s="40">
        <v>3706.0388789626154</v>
      </c>
      <c r="BEP14" s="49" t="s">
        <v>2</v>
      </c>
      <c r="BEQ14" s="40">
        <v>4557.3401527961232</v>
      </c>
      <c r="BER14" s="163">
        <v>3073.2441852845182</v>
      </c>
      <c r="BES14" s="40">
        <v>3706.0388789626154</v>
      </c>
      <c r="BET14" s="49" t="s">
        <v>2</v>
      </c>
      <c r="BEU14" s="40">
        <v>4557.3401527961232</v>
      </c>
      <c r="BEV14" s="163">
        <v>3073.2441852845182</v>
      </c>
      <c r="BEW14" s="40">
        <v>3706.0388789626154</v>
      </c>
      <c r="BEX14" s="49" t="s">
        <v>2</v>
      </c>
      <c r="BEY14" s="40">
        <v>4557.3401527961232</v>
      </c>
      <c r="BEZ14" s="163">
        <v>3073.2441852845182</v>
      </c>
      <c r="BFA14" s="40">
        <v>3706.0388789626154</v>
      </c>
      <c r="BFB14" s="49" t="s">
        <v>2</v>
      </c>
      <c r="BFC14" s="40">
        <v>4557.3401527961232</v>
      </c>
      <c r="BFD14" s="163">
        <v>3073.2441852845182</v>
      </c>
      <c r="BFE14" s="40">
        <v>3706.0388789626154</v>
      </c>
      <c r="BFF14" s="49" t="s">
        <v>2</v>
      </c>
      <c r="BFG14" s="40">
        <v>4557.3401527961232</v>
      </c>
      <c r="BFH14" s="163">
        <v>3073.2441852845182</v>
      </c>
      <c r="BFI14" s="40">
        <v>3706.0388789626154</v>
      </c>
      <c r="BFJ14" s="49" t="s">
        <v>2</v>
      </c>
      <c r="BFK14" s="40">
        <v>4557.3401527961232</v>
      </c>
      <c r="BFL14" s="163">
        <v>3073.2441852845182</v>
      </c>
      <c r="BFM14" s="40">
        <v>3706.0388789626154</v>
      </c>
      <c r="BFN14" s="49" t="s">
        <v>2</v>
      </c>
      <c r="BFO14" s="40">
        <v>4557.3401527961232</v>
      </c>
      <c r="BFP14" s="163">
        <v>3073.2441852845182</v>
      </c>
      <c r="BFQ14" s="40">
        <v>3706.0388789626154</v>
      </c>
      <c r="BFR14" s="49" t="s">
        <v>2</v>
      </c>
      <c r="BFS14" s="40">
        <v>4557.3401527961232</v>
      </c>
      <c r="BFT14" s="163">
        <v>3073.2441852845182</v>
      </c>
      <c r="BFU14" s="40">
        <v>3706.0388789626154</v>
      </c>
      <c r="BFV14" s="49" t="s">
        <v>2</v>
      </c>
      <c r="BFW14" s="40">
        <v>4557.3401527961232</v>
      </c>
      <c r="BFX14" s="163">
        <v>3073.2441852845182</v>
      </c>
      <c r="BFY14" s="40">
        <v>3706.0388789626154</v>
      </c>
      <c r="BFZ14" s="49" t="s">
        <v>2</v>
      </c>
      <c r="BGA14" s="40">
        <v>4557.3401527961232</v>
      </c>
      <c r="BGB14" s="163">
        <v>3073.2441852845182</v>
      </c>
      <c r="BGC14" s="40">
        <v>3706.0388789626154</v>
      </c>
      <c r="BGD14" s="49" t="s">
        <v>2</v>
      </c>
      <c r="BGE14" s="40">
        <v>4557.3401527961232</v>
      </c>
      <c r="BGF14" s="163">
        <v>3073.2441852845182</v>
      </c>
      <c r="BGG14" s="40">
        <v>3706.0388789626154</v>
      </c>
      <c r="BGH14" s="49" t="s">
        <v>2</v>
      </c>
      <c r="BGI14" s="40">
        <v>4557.3401527961232</v>
      </c>
      <c r="BGJ14" s="163">
        <v>3073.2441852845182</v>
      </c>
      <c r="BGK14" s="40">
        <v>3706.0388789626154</v>
      </c>
      <c r="BGL14" s="49" t="s">
        <v>2</v>
      </c>
      <c r="BGM14" s="40">
        <v>4557.3401527961232</v>
      </c>
      <c r="BGN14" s="163">
        <v>3073.2441852845182</v>
      </c>
      <c r="BGO14" s="40">
        <v>3706.0388789626154</v>
      </c>
      <c r="BGP14" s="49" t="s">
        <v>2</v>
      </c>
      <c r="BGQ14" s="40">
        <v>4557.3401527961232</v>
      </c>
      <c r="BGR14" s="163">
        <v>3073.2441852845182</v>
      </c>
      <c r="BGS14" s="40">
        <v>3706.0388789626154</v>
      </c>
      <c r="BGT14" s="49" t="s">
        <v>2</v>
      </c>
      <c r="BGU14" s="40">
        <v>4557.3401527961232</v>
      </c>
      <c r="BGV14" s="163">
        <v>3073.2441852845182</v>
      </c>
      <c r="BGW14" s="40">
        <v>3706.0388789626154</v>
      </c>
      <c r="BGX14" s="49" t="s">
        <v>2</v>
      </c>
      <c r="BGY14" s="40">
        <v>4557.3401527961232</v>
      </c>
      <c r="BGZ14" s="163">
        <v>3073.2441852845182</v>
      </c>
      <c r="BHA14" s="40">
        <v>3706.0388789626154</v>
      </c>
      <c r="BHB14" s="49" t="s">
        <v>2</v>
      </c>
      <c r="BHC14" s="40">
        <v>4557.3401527961232</v>
      </c>
      <c r="BHD14" s="163">
        <v>3073.2441852845182</v>
      </c>
      <c r="BHE14" s="40">
        <v>3706.0388789626154</v>
      </c>
      <c r="BHF14" s="49" t="s">
        <v>2</v>
      </c>
      <c r="BHG14" s="40">
        <v>4557.3401527961232</v>
      </c>
      <c r="BHH14" s="163">
        <v>3073.2441852845182</v>
      </c>
      <c r="BHI14" s="40">
        <v>3706.0388789626154</v>
      </c>
      <c r="BHJ14" s="49" t="s">
        <v>2</v>
      </c>
      <c r="BHK14" s="40">
        <v>4557.3401527961232</v>
      </c>
      <c r="BHL14" s="163">
        <v>3073.2441852845182</v>
      </c>
      <c r="BHM14" s="40">
        <v>3706.0388789626154</v>
      </c>
      <c r="BHN14" s="49" t="s">
        <v>2</v>
      </c>
      <c r="BHO14" s="40">
        <v>4557.3401527961232</v>
      </c>
      <c r="BHP14" s="163">
        <v>3073.2441852845182</v>
      </c>
      <c r="BHQ14" s="40">
        <v>3706.0388789626154</v>
      </c>
      <c r="BHR14" s="49" t="s">
        <v>2</v>
      </c>
      <c r="BHS14" s="40">
        <v>4557.3401527961232</v>
      </c>
      <c r="BHT14" s="163">
        <v>3073.2441852845182</v>
      </c>
      <c r="BHU14" s="40">
        <v>3706.0388789626154</v>
      </c>
      <c r="BHV14" s="49" t="s">
        <v>2</v>
      </c>
      <c r="BHW14" s="40">
        <v>4557.3401527961232</v>
      </c>
      <c r="BHX14" s="163">
        <v>3073.2441852845182</v>
      </c>
      <c r="BHY14" s="40">
        <v>3706.0388789626154</v>
      </c>
      <c r="BHZ14" s="49" t="s">
        <v>2</v>
      </c>
      <c r="BIA14" s="40">
        <v>4557.3401527961232</v>
      </c>
      <c r="BIB14" s="163">
        <v>3073.2441852845182</v>
      </c>
      <c r="BIC14" s="40">
        <v>3706.0388789626154</v>
      </c>
      <c r="BID14" s="49" t="s">
        <v>2</v>
      </c>
      <c r="BIE14" s="40">
        <v>4557.3401527961232</v>
      </c>
      <c r="BIF14" s="163">
        <v>3073.2441852845182</v>
      </c>
      <c r="BIG14" s="40">
        <v>3706.0388789626154</v>
      </c>
      <c r="BIH14" s="49" t="s">
        <v>2</v>
      </c>
      <c r="BII14" s="40">
        <v>4557.3401527961232</v>
      </c>
      <c r="BIJ14" s="163">
        <v>3073.2441852845182</v>
      </c>
      <c r="BIK14" s="40">
        <v>3706.0388789626154</v>
      </c>
      <c r="BIL14" s="49" t="s">
        <v>2</v>
      </c>
      <c r="BIM14" s="40">
        <v>4557.3401527961232</v>
      </c>
      <c r="BIN14" s="163">
        <v>3073.2441852845182</v>
      </c>
      <c r="BIO14" s="40">
        <v>3706.0388789626154</v>
      </c>
      <c r="BIP14" s="49" t="s">
        <v>2</v>
      </c>
      <c r="BIQ14" s="40">
        <v>4557.3401527961232</v>
      </c>
      <c r="BIR14" s="163">
        <v>3073.2441852845182</v>
      </c>
      <c r="BIS14" s="40">
        <v>3706.0388789626154</v>
      </c>
      <c r="BIT14" s="49" t="s">
        <v>2</v>
      </c>
      <c r="BIU14" s="40">
        <v>4557.3401527961232</v>
      </c>
      <c r="BIV14" s="163">
        <v>3073.2441852845182</v>
      </c>
      <c r="BIW14" s="40">
        <v>3706.0388789626154</v>
      </c>
      <c r="BIX14" s="49" t="s">
        <v>2</v>
      </c>
      <c r="BIY14" s="40">
        <v>4557.3401527961232</v>
      </c>
      <c r="BIZ14" s="163">
        <v>3073.2441852845182</v>
      </c>
      <c r="BJA14" s="40">
        <v>3706.0388789626154</v>
      </c>
      <c r="BJB14" s="49" t="s">
        <v>2</v>
      </c>
      <c r="BJC14" s="40">
        <v>4557.3401527961232</v>
      </c>
      <c r="BJD14" s="163">
        <v>3073.2441852845182</v>
      </c>
      <c r="BJE14" s="40">
        <v>3706.0388789626154</v>
      </c>
      <c r="BJF14" s="49" t="s">
        <v>2</v>
      </c>
      <c r="BJG14" s="40">
        <v>4557.3401527961232</v>
      </c>
      <c r="BJH14" s="163">
        <v>3073.2441852845182</v>
      </c>
      <c r="BJI14" s="40">
        <v>3706.0388789626154</v>
      </c>
      <c r="BJJ14" s="49" t="s">
        <v>2</v>
      </c>
      <c r="BJK14" s="40">
        <v>4557.3401527961232</v>
      </c>
      <c r="BJL14" s="163">
        <v>3073.2441852845182</v>
      </c>
      <c r="BJM14" s="40">
        <v>3706.0388789626154</v>
      </c>
      <c r="BJN14" s="49" t="s">
        <v>2</v>
      </c>
      <c r="BJO14" s="40">
        <v>4557.3401527961232</v>
      </c>
      <c r="BJP14" s="163">
        <v>3073.2441852845182</v>
      </c>
      <c r="BJQ14" s="40">
        <v>3706.0388789626154</v>
      </c>
      <c r="BJR14" s="49" t="s">
        <v>2</v>
      </c>
      <c r="BJS14" s="40">
        <v>4557.3401527961232</v>
      </c>
      <c r="BJT14" s="163">
        <v>3073.2441852845182</v>
      </c>
      <c r="BJU14" s="40">
        <v>3706.0388789626154</v>
      </c>
      <c r="BJV14" s="49" t="s">
        <v>2</v>
      </c>
      <c r="BJW14" s="40">
        <v>4557.3401527961232</v>
      </c>
      <c r="BJX14" s="163">
        <v>3073.2441852845182</v>
      </c>
      <c r="BJY14" s="40">
        <v>3706.0388789626154</v>
      </c>
      <c r="BJZ14" s="49" t="s">
        <v>2</v>
      </c>
      <c r="BKA14" s="40">
        <v>4557.3401527961232</v>
      </c>
      <c r="BKB14" s="163">
        <v>3073.2441852845182</v>
      </c>
      <c r="BKC14" s="40">
        <v>3706.0388789626154</v>
      </c>
      <c r="BKD14" s="49" t="s">
        <v>2</v>
      </c>
      <c r="BKE14" s="40">
        <v>4557.3401527961232</v>
      </c>
      <c r="BKF14" s="163">
        <v>3073.2441852845182</v>
      </c>
      <c r="BKG14" s="40">
        <v>3706.0388789626154</v>
      </c>
      <c r="BKH14" s="49" t="s">
        <v>2</v>
      </c>
      <c r="BKI14" s="40">
        <v>4557.3401527961232</v>
      </c>
      <c r="BKJ14" s="163">
        <v>3073.2441852845182</v>
      </c>
      <c r="BKK14" s="40">
        <v>3706.0388789626154</v>
      </c>
      <c r="BKL14" s="49" t="s">
        <v>2</v>
      </c>
      <c r="BKM14" s="40">
        <v>4557.3401527961232</v>
      </c>
      <c r="BKN14" s="163">
        <v>3073.2441852845182</v>
      </c>
      <c r="BKO14" s="40">
        <v>3706.0388789626154</v>
      </c>
      <c r="BKP14" s="49" t="s">
        <v>2</v>
      </c>
      <c r="BKQ14" s="40">
        <v>4557.3401527961232</v>
      </c>
      <c r="BKR14" s="163">
        <v>3073.2441852845182</v>
      </c>
      <c r="BKS14" s="40">
        <v>3706.0388789626154</v>
      </c>
      <c r="BKT14" s="49" t="s">
        <v>2</v>
      </c>
      <c r="BKU14" s="40">
        <v>4557.3401527961232</v>
      </c>
      <c r="BKV14" s="163">
        <v>3073.2441852845182</v>
      </c>
      <c r="BKW14" s="40">
        <v>3706.0388789626154</v>
      </c>
      <c r="BKX14" s="49" t="s">
        <v>2</v>
      </c>
      <c r="BKY14" s="40">
        <v>4557.3401527961232</v>
      </c>
      <c r="BKZ14" s="163">
        <v>3073.2441852845182</v>
      </c>
      <c r="BLA14" s="40">
        <v>3706.0388789626154</v>
      </c>
      <c r="BLB14" s="49" t="s">
        <v>2</v>
      </c>
      <c r="BLC14" s="40">
        <v>4557.3401527961232</v>
      </c>
      <c r="BLD14" s="163">
        <v>3073.2441852845182</v>
      </c>
      <c r="BLE14" s="40">
        <v>3706.0388789626154</v>
      </c>
      <c r="BLF14" s="49" t="s">
        <v>2</v>
      </c>
      <c r="BLG14" s="40">
        <v>4557.3401527961232</v>
      </c>
      <c r="BLH14" s="163">
        <v>3073.2441852845182</v>
      </c>
      <c r="BLI14" s="40">
        <v>3706.0388789626154</v>
      </c>
      <c r="BLJ14" s="49" t="s">
        <v>2</v>
      </c>
      <c r="BLK14" s="40">
        <v>4557.3401527961232</v>
      </c>
      <c r="BLL14" s="163">
        <v>3073.2441852845182</v>
      </c>
      <c r="BLM14" s="40">
        <v>3706.0388789626154</v>
      </c>
      <c r="BLN14" s="49" t="s">
        <v>2</v>
      </c>
      <c r="BLO14" s="40">
        <v>4557.3401527961232</v>
      </c>
      <c r="BLP14" s="163">
        <v>3073.2441852845182</v>
      </c>
      <c r="BLQ14" s="40">
        <v>3706.0388789626154</v>
      </c>
      <c r="BLR14" s="49" t="s">
        <v>2</v>
      </c>
      <c r="BLS14" s="40">
        <v>4557.3401527961232</v>
      </c>
      <c r="BLT14" s="163">
        <v>3073.2441852845182</v>
      </c>
      <c r="BLU14" s="40">
        <v>3706.0388789626154</v>
      </c>
      <c r="BLV14" s="49" t="s">
        <v>2</v>
      </c>
      <c r="BLW14" s="40">
        <v>4557.3401527961232</v>
      </c>
      <c r="BLX14" s="163">
        <v>3073.2441852845182</v>
      </c>
      <c r="BLY14" s="40">
        <v>3706.0388789626154</v>
      </c>
      <c r="BLZ14" s="49" t="s">
        <v>2</v>
      </c>
      <c r="BMA14" s="40">
        <v>4557.3401527961232</v>
      </c>
      <c r="BMB14" s="163">
        <v>3073.2441852845182</v>
      </c>
      <c r="BMC14" s="40">
        <v>3706.0388789626154</v>
      </c>
      <c r="BMD14" s="49" t="s">
        <v>2</v>
      </c>
      <c r="BME14" s="40">
        <v>4557.3401527961232</v>
      </c>
      <c r="BMF14" s="163">
        <v>3073.2441852845182</v>
      </c>
      <c r="BMG14" s="40">
        <v>3706.0388789626154</v>
      </c>
      <c r="BMH14" s="49" t="s">
        <v>2</v>
      </c>
      <c r="BMI14" s="40">
        <v>4557.3401527961232</v>
      </c>
      <c r="BMJ14" s="163">
        <v>3073.2441852845182</v>
      </c>
      <c r="BMK14" s="40">
        <v>3706.0388789626154</v>
      </c>
      <c r="BML14" s="49" t="s">
        <v>2</v>
      </c>
      <c r="BMM14" s="40">
        <v>4557.3401527961232</v>
      </c>
      <c r="BMN14" s="163">
        <v>3073.2441852845182</v>
      </c>
      <c r="BMO14" s="40">
        <v>3706.0388789626154</v>
      </c>
      <c r="BMP14" s="49" t="s">
        <v>2</v>
      </c>
      <c r="BMQ14" s="40">
        <v>4557.3401527961232</v>
      </c>
      <c r="BMR14" s="163">
        <v>3073.2441852845182</v>
      </c>
      <c r="BMS14" s="40">
        <v>3706.0388789626154</v>
      </c>
      <c r="BMT14" s="49" t="s">
        <v>2</v>
      </c>
      <c r="BMU14" s="40">
        <v>4557.3401527961232</v>
      </c>
      <c r="BMV14" s="163">
        <v>3073.2441852845182</v>
      </c>
      <c r="BMW14" s="40">
        <v>3706.0388789626154</v>
      </c>
      <c r="BMX14" s="49" t="s">
        <v>2</v>
      </c>
      <c r="BMY14" s="40">
        <v>4557.3401527961232</v>
      </c>
      <c r="BMZ14" s="163">
        <v>3073.2441852845182</v>
      </c>
      <c r="BNA14" s="40">
        <v>3706.0388789626154</v>
      </c>
      <c r="BNB14" s="49" t="s">
        <v>2</v>
      </c>
      <c r="BNC14" s="40">
        <v>4557.3401527961232</v>
      </c>
      <c r="BND14" s="163">
        <v>3073.2441852845182</v>
      </c>
      <c r="BNE14" s="40">
        <v>3706.0388789626154</v>
      </c>
      <c r="BNF14" s="49" t="s">
        <v>2</v>
      </c>
      <c r="BNG14" s="40">
        <v>4557.3401527961232</v>
      </c>
      <c r="BNH14" s="163">
        <v>3073.2441852845182</v>
      </c>
      <c r="BNI14" s="40">
        <v>3706.0388789626154</v>
      </c>
      <c r="BNJ14" s="49" t="s">
        <v>2</v>
      </c>
      <c r="BNK14" s="40">
        <v>4557.3401527961232</v>
      </c>
      <c r="BNL14" s="163">
        <v>3073.2441852845182</v>
      </c>
      <c r="BNM14" s="40">
        <v>3706.0388789626154</v>
      </c>
      <c r="BNN14" s="49" t="s">
        <v>2</v>
      </c>
      <c r="BNO14" s="40">
        <v>4557.3401527961232</v>
      </c>
      <c r="BNP14" s="163">
        <v>3073.2441852845182</v>
      </c>
      <c r="BNQ14" s="40">
        <v>3706.0388789626154</v>
      </c>
      <c r="BNR14" s="49" t="s">
        <v>2</v>
      </c>
      <c r="BNS14" s="40">
        <v>4557.3401527961232</v>
      </c>
      <c r="BNT14" s="163">
        <v>3073.2441852845182</v>
      </c>
      <c r="BNU14" s="40">
        <v>3706.0388789626154</v>
      </c>
      <c r="BNV14" s="49" t="s">
        <v>2</v>
      </c>
      <c r="BNW14" s="40">
        <v>4557.3401527961232</v>
      </c>
      <c r="BNX14" s="163">
        <v>3073.2441852845182</v>
      </c>
      <c r="BNY14" s="40">
        <v>3706.0388789626154</v>
      </c>
      <c r="BNZ14" s="49" t="s">
        <v>2</v>
      </c>
      <c r="BOA14" s="40">
        <v>4557.3401527961232</v>
      </c>
      <c r="BOB14" s="163">
        <v>3073.2441852845182</v>
      </c>
      <c r="BOC14" s="40">
        <v>3706.0388789626154</v>
      </c>
      <c r="BOD14" s="49" t="s">
        <v>2</v>
      </c>
      <c r="BOE14" s="40">
        <v>4557.3401527961232</v>
      </c>
      <c r="BOF14" s="163">
        <v>3073.2441852845182</v>
      </c>
      <c r="BOG14" s="40">
        <v>3706.0388789626154</v>
      </c>
      <c r="BOH14" s="49" t="s">
        <v>2</v>
      </c>
      <c r="BOI14" s="40">
        <v>4557.3401527961232</v>
      </c>
      <c r="BOJ14" s="163">
        <v>3073.2441852845182</v>
      </c>
      <c r="BOK14" s="40">
        <v>3706.0388789626154</v>
      </c>
      <c r="BOL14" s="49" t="s">
        <v>2</v>
      </c>
      <c r="BOM14" s="40">
        <v>4557.3401527961232</v>
      </c>
      <c r="BON14" s="163">
        <v>3073.2441852845182</v>
      </c>
      <c r="BOO14" s="40">
        <v>3706.0388789626154</v>
      </c>
      <c r="BOP14" s="49" t="s">
        <v>2</v>
      </c>
      <c r="BOQ14" s="40">
        <v>4557.3401527961232</v>
      </c>
      <c r="BOR14" s="163">
        <v>3073.2441852845182</v>
      </c>
      <c r="BOS14" s="40">
        <v>3706.0388789626154</v>
      </c>
      <c r="BOT14" s="49" t="s">
        <v>2</v>
      </c>
      <c r="BOU14" s="40">
        <v>4557.3401527961232</v>
      </c>
      <c r="BOV14" s="163">
        <v>3073.2441852845182</v>
      </c>
      <c r="BOW14" s="40">
        <v>3706.0388789626154</v>
      </c>
      <c r="BOX14" s="49" t="s">
        <v>2</v>
      </c>
      <c r="BOY14" s="40">
        <v>4557.3401527961232</v>
      </c>
      <c r="BOZ14" s="163">
        <v>3073.2441852845182</v>
      </c>
      <c r="BPA14" s="40">
        <v>3706.0388789626154</v>
      </c>
      <c r="BPB14" s="49" t="s">
        <v>2</v>
      </c>
      <c r="BPC14" s="40">
        <v>4557.3401527961232</v>
      </c>
      <c r="BPD14" s="163">
        <v>3073.2441852845182</v>
      </c>
      <c r="BPE14" s="40">
        <v>3706.0388789626154</v>
      </c>
      <c r="BPF14" s="49" t="s">
        <v>2</v>
      </c>
      <c r="BPG14" s="40">
        <v>4557.3401527961232</v>
      </c>
      <c r="BPH14" s="163">
        <v>3073.2441852845182</v>
      </c>
      <c r="BPI14" s="40">
        <v>3706.0388789626154</v>
      </c>
      <c r="BPJ14" s="49" t="s">
        <v>2</v>
      </c>
      <c r="BPK14" s="40">
        <v>4557.3401527961232</v>
      </c>
      <c r="BPL14" s="163">
        <v>3073.2441852845182</v>
      </c>
      <c r="BPM14" s="40">
        <v>3706.0388789626154</v>
      </c>
      <c r="BPN14" s="49" t="s">
        <v>2</v>
      </c>
      <c r="BPO14" s="40">
        <v>4557.3401527961232</v>
      </c>
      <c r="BPP14" s="163">
        <v>3073.2441852845182</v>
      </c>
      <c r="BPQ14" s="40">
        <v>3706.0388789626154</v>
      </c>
      <c r="BPR14" s="49" t="s">
        <v>2</v>
      </c>
      <c r="BPS14" s="40">
        <v>4557.3401527961232</v>
      </c>
      <c r="BPT14" s="163">
        <v>3073.2441852845182</v>
      </c>
      <c r="BPU14" s="40">
        <v>3706.0388789626154</v>
      </c>
      <c r="BPV14" s="49" t="s">
        <v>2</v>
      </c>
      <c r="BPW14" s="40">
        <v>4557.3401527961232</v>
      </c>
      <c r="BPX14" s="163">
        <v>3073.2441852845182</v>
      </c>
      <c r="BPY14" s="40">
        <v>3706.0388789626154</v>
      </c>
      <c r="BPZ14" s="49" t="s">
        <v>2</v>
      </c>
      <c r="BQA14" s="40">
        <v>4557.3401527961232</v>
      </c>
      <c r="BQB14" s="163">
        <v>3073.2441852845182</v>
      </c>
      <c r="BQC14" s="40">
        <v>3706.0388789626154</v>
      </c>
      <c r="BQD14" s="49" t="s">
        <v>2</v>
      </c>
      <c r="BQE14" s="40">
        <v>4557.3401527961232</v>
      </c>
      <c r="BQF14" s="163">
        <v>3073.2441852845182</v>
      </c>
      <c r="BQG14" s="40">
        <v>3706.0388789626154</v>
      </c>
      <c r="BQH14" s="49" t="s">
        <v>2</v>
      </c>
      <c r="BQI14" s="40">
        <v>4557.3401527961232</v>
      </c>
      <c r="BQJ14" s="163">
        <v>3073.2441852845182</v>
      </c>
      <c r="BQK14" s="40">
        <v>3706.0388789626154</v>
      </c>
      <c r="BQL14" s="49" t="s">
        <v>2</v>
      </c>
      <c r="BQM14" s="40">
        <v>4557.3401527961232</v>
      </c>
      <c r="BQN14" s="163">
        <v>3073.2441852845182</v>
      </c>
      <c r="BQO14" s="40">
        <v>3706.0388789626154</v>
      </c>
      <c r="BQP14" s="49" t="s">
        <v>2</v>
      </c>
      <c r="BQQ14" s="40">
        <v>4557.3401527961232</v>
      </c>
      <c r="BQR14" s="163">
        <v>3073.2441852845182</v>
      </c>
      <c r="BQS14" s="40">
        <v>3706.0388789626154</v>
      </c>
      <c r="BQT14" s="49" t="s">
        <v>2</v>
      </c>
      <c r="BQU14" s="40">
        <v>4557.3401527961232</v>
      </c>
      <c r="BQV14" s="163">
        <v>3073.2441852845182</v>
      </c>
      <c r="BQW14" s="40">
        <v>3706.0388789626154</v>
      </c>
      <c r="BQX14" s="49" t="s">
        <v>2</v>
      </c>
      <c r="BQY14" s="40">
        <v>4557.3401527961232</v>
      </c>
      <c r="BQZ14" s="163">
        <v>3073.2441852845182</v>
      </c>
      <c r="BRA14" s="40">
        <v>3706.0388789626154</v>
      </c>
      <c r="BRB14" s="49" t="s">
        <v>2</v>
      </c>
      <c r="BRC14" s="40">
        <v>4557.3401527961232</v>
      </c>
      <c r="BRD14" s="163">
        <v>3073.2441852845182</v>
      </c>
      <c r="BRE14" s="40">
        <v>3706.0388789626154</v>
      </c>
      <c r="BRF14" s="49" t="s">
        <v>2</v>
      </c>
      <c r="BRG14" s="40">
        <v>4557.3401527961232</v>
      </c>
      <c r="BRH14" s="163">
        <v>3073.2441852845182</v>
      </c>
      <c r="BRI14" s="40">
        <v>3706.0388789626154</v>
      </c>
      <c r="BRJ14" s="49" t="s">
        <v>2</v>
      </c>
      <c r="BRK14" s="40">
        <v>4557.3401527961232</v>
      </c>
      <c r="BRL14" s="163">
        <v>3073.2441852845182</v>
      </c>
      <c r="BRM14" s="40">
        <v>3706.0388789626154</v>
      </c>
      <c r="BRN14" s="49" t="s">
        <v>2</v>
      </c>
      <c r="BRO14" s="40">
        <v>4557.3401527961232</v>
      </c>
      <c r="BRP14" s="163">
        <v>3073.2441852845182</v>
      </c>
      <c r="BRQ14" s="40">
        <v>3706.0388789626154</v>
      </c>
      <c r="BRR14" s="49" t="s">
        <v>2</v>
      </c>
      <c r="BRS14" s="40">
        <v>4557.3401527961232</v>
      </c>
      <c r="BRT14" s="163">
        <v>3073.2441852845182</v>
      </c>
      <c r="BRU14" s="40">
        <v>3706.0388789626154</v>
      </c>
      <c r="BRV14" s="49" t="s">
        <v>2</v>
      </c>
      <c r="BRW14" s="40">
        <v>4557.3401527961232</v>
      </c>
      <c r="BRX14" s="163">
        <v>3073.2441852845182</v>
      </c>
      <c r="BRY14" s="40">
        <v>3706.0388789626154</v>
      </c>
      <c r="BRZ14" s="49" t="s">
        <v>2</v>
      </c>
      <c r="BSA14" s="40">
        <v>4557.3401527961232</v>
      </c>
      <c r="BSB14" s="163">
        <v>3073.2441852845182</v>
      </c>
      <c r="BSC14" s="40">
        <v>3706.0388789626154</v>
      </c>
      <c r="BSD14" s="49" t="s">
        <v>2</v>
      </c>
      <c r="BSE14" s="40">
        <v>4557.3401527961232</v>
      </c>
      <c r="BSF14" s="163">
        <v>3073.2441852845182</v>
      </c>
      <c r="BSG14" s="40">
        <v>3706.0388789626154</v>
      </c>
      <c r="BSH14" s="49" t="s">
        <v>2</v>
      </c>
      <c r="BSI14" s="40">
        <v>4557.3401527961232</v>
      </c>
      <c r="BSJ14" s="163">
        <v>3073.2441852845182</v>
      </c>
      <c r="BSK14" s="40">
        <v>3706.0388789626154</v>
      </c>
      <c r="BSL14" s="49" t="s">
        <v>2</v>
      </c>
      <c r="BSM14" s="40">
        <v>4557.3401527961232</v>
      </c>
      <c r="BSN14" s="163">
        <v>3073.2441852845182</v>
      </c>
      <c r="BSO14" s="40">
        <v>3706.0388789626154</v>
      </c>
      <c r="BSP14" s="49" t="s">
        <v>2</v>
      </c>
      <c r="BSQ14" s="40">
        <v>4557.3401527961232</v>
      </c>
      <c r="BSR14" s="163">
        <v>3073.2441852845182</v>
      </c>
      <c r="BSS14" s="40">
        <v>3706.0388789626154</v>
      </c>
      <c r="BST14" s="49" t="s">
        <v>2</v>
      </c>
      <c r="BSU14" s="40">
        <v>4557.3401527961232</v>
      </c>
      <c r="BSV14" s="163">
        <v>3073.2441852845182</v>
      </c>
      <c r="BSW14" s="40">
        <v>3706.0388789626154</v>
      </c>
      <c r="BSX14" s="49" t="s">
        <v>2</v>
      </c>
      <c r="BSY14" s="40">
        <v>4557.3401527961232</v>
      </c>
      <c r="BSZ14" s="163">
        <v>3073.2441852845182</v>
      </c>
      <c r="BTA14" s="40">
        <v>3706.0388789626154</v>
      </c>
      <c r="BTB14" s="49" t="s">
        <v>2</v>
      </c>
      <c r="BTC14" s="40">
        <v>4557.3401527961232</v>
      </c>
      <c r="BTD14" s="163">
        <v>3073.2441852845182</v>
      </c>
      <c r="BTE14" s="40">
        <v>3706.0388789626154</v>
      </c>
      <c r="BTF14" s="49" t="s">
        <v>2</v>
      </c>
      <c r="BTG14" s="40">
        <v>4557.3401527961232</v>
      </c>
      <c r="BTH14" s="163">
        <v>3073.2441852845182</v>
      </c>
      <c r="BTI14" s="40">
        <v>3706.0388789626154</v>
      </c>
      <c r="BTJ14" s="49" t="s">
        <v>2</v>
      </c>
      <c r="BTK14" s="40">
        <v>4557.3401527961232</v>
      </c>
      <c r="BTL14" s="163">
        <v>3073.2441852845182</v>
      </c>
      <c r="BTM14" s="40">
        <v>3706.0388789626154</v>
      </c>
      <c r="BTN14" s="49" t="s">
        <v>2</v>
      </c>
      <c r="BTO14" s="40">
        <v>4557.3401527961232</v>
      </c>
      <c r="BTP14" s="163">
        <v>3073.2441852845182</v>
      </c>
      <c r="BTQ14" s="40">
        <v>3706.0388789626154</v>
      </c>
      <c r="BTR14" s="49" t="s">
        <v>2</v>
      </c>
      <c r="BTS14" s="40">
        <v>4557.3401527961232</v>
      </c>
      <c r="BTT14" s="163">
        <v>3073.2441852845182</v>
      </c>
      <c r="BTU14" s="40">
        <v>3706.0388789626154</v>
      </c>
      <c r="BTV14" s="49" t="s">
        <v>2</v>
      </c>
      <c r="BTW14" s="40">
        <v>4557.3401527961232</v>
      </c>
      <c r="BTX14" s="163">
        <v>3073.2441852845182</v>
      </c>
      <c r="BTY14" s="40">
        <v>3706.0388789626154</v>
      </c>
      <c r="BTZ14" s="49" t="s">
        <v>2</v>
      </c>
      <c r="BUA14" s="40">
        <v>4557.3401527961232</v>
      </c>
      <c r="BUB14" s="163">
        <v>3073.2441852845182</v>
      </c>
      <c r="BUC14" s="40">
        <v>3706.0388789626154</v>
      </c>
      <c r="BUD14" s="49" t="s">
        <v>2</v>
      </c>
      <c r="BUE14" s="40">
        <v>4557.3401527961232</v>
      </c>
      <c r="BUF14" s="163">
        <v>3073.2441852845182</v>
      </c>
      <c r="BUG14" s="40">
        <v>3706.0388789626154</v>
      </c>
      <c r="BUH14" s="49" t="s">
        <v>2</v>
      </c>
      <c r="BUI14" s="40">
        <v>4557.3401527961232</v>
      </c>
      <c r="BUJ14" s="163">
        <v>3073.2441852845182</v>
      </c>
      <c r="BUK14" s="40">
        <v>3706.0388789626154</v>
      </c>
      <c r="BUL14" s="49" t="s">
        <v>2</v>
      </c>
      <c r="BUM14" s="40">
        <v>4557.3401527961232</v>
      </c>
      <c r="BUN14" s="163">
        <v>3073.2441852845182</v>
      </c>
      <c r="BUO14" s="40">
        <v>3706.0388789626154</v>
      </c>
      <c r="BUP14" s="49" t="s">
        <v>2</v>
      </c>
      <c r="BUQ14" s="40">
        <v>4557.3401527961232</v>
      </c>
      <c r="BUR14" s="163">
        <v>3073.2441852845182</v>
      </c>
      <c r="BUS14" s="40">
        <v>3706.0388789626154</v>
      </c>
      <c r="BUT14" s="49" t="s">
        <v>2</v>
      </c>
      <c r="BUU14" s="40">
        <v>4557.3401527961232</v>
      </c>
      <c r="BUV14" s="163">
        <v>3073.2441852845182</v>
      </c>
      <c r="BUW14" s="40">
        <v>3706.0388789626154</v>
      </c>
      <c r="BUX14" s="49" t="s">
        <v>2</v>
      </c>
      <c r="BUY14" s="40">
        <v>4557.3401527961232</v>
      </c>
      <c r="BUZ14" s="163">
        <v>3073.2441852845182</v>
      </c>
      <c r="BVA14" s="40">
        <v>3706.0388789626154</v>
      </c>
      <c r="BVB14" s="49" t="s">
        <v>2</v>
      </c>
      <c r="BVC14" s="40">
        <v>4557.3401527961232</v>
      </c>
      <c r="BVD14" s="163">
        <v>3073.2441852845182</v>
      </c>
      <c r="BVE14" s="40">
        <v>3706.0388789626154</v>
      </c>
      <c r="BVF14" s="49" t="s">
        <v>2</v>
      </c>
      <c r="BVG14" s="40">
        <v>4557.3401527961232</v>
      </c>
      <c r="BVH14" s="163">
        <v>3073.2441852845182</v>
      </c>
      <c r="BVI14" s="40">
        <v>3706.0388789626154</v>
      </c>
      <c r="BVJ14" s="49" t="s">
        <v>2</v>
      </c>
      <c r="BVK14" s="40">
        <v>4557.3401527961232</v>
      </c>
      <c r="BVL14" s="163">
        <v>3073.2441852845182</v>
      </c>
      <c r="BVM14" s="40">
        <v>3706.0388789626154</v>
      </c>
      <c r="BVN14" s="49" t="s">
        <v>2</v>
      </c>
      <c r="BVO14" s="40">
        <v>4557.3401527961232</v>
      </c>
      <c r="BVP14" s="163">
        <v>3073.2441852845182</v>
      </c>
      <c r="BVQ14" s="40">
        <v>3706.0388789626154</v>
      </c>
      <c r="BVR14" s="49" t="s">
        <v>2</v>
      </c>
      <c r="BVS14" s="40">
        <v>4557.3401527961232</v>
      </c>
      <c r="BVT14" s="163">
        <v>3073.2441852845182</v>
      </c>
      <c r="BVU14" s="40">
        <v>3706.0388789626154</v>
      </c>
      <c r="BVV14" s="49" t="s">
        <v>2</v>
      </c>
      <c r="BVW14" s="40">
        <v>4557.3401527961232</v>
      </c>
      <c r="BVX14" s="163">
        <v>3073.2441852845182</v>
      </c>
      <c r="BVY14" s="40">
        <v>3706.0388789626154</v>
      </c>
      <c r="BVZ14" s="49" t="s">
        <v>2</v>
      </c>
      <c r="BWA14" s="40">
        <v>4557.3401527961232</v>
      </c>
      <c r="BWB14" s="163">
        <v>3073.2441852845182</v>
      </c>
      <c r="BWC14" s="40">
        <v>3706.0388789626154</v>
      </c>
      <c r="BWD14" s="49" t="s">
        <v>2</v>
      </c>
      <c r="BWE14" s="40">
        <v>4557.3401527961232</v>
      </c>
      <c r="BWF14" s="163">
        <v>3073.2441852845182</v>
      </c>
      <c r="BWG14" s="40">
        <v>3706.0388789626154</v>
      </c>
      <c r="BWH14" s="49" t="s">
        <v>2</v>
      </c>
      <c r="BWI14" s="40">
        <v>4557.3401527961232</v>
      </c>
      <c r="BWJ14" s="163">
        <v>3073.2441852845182</v>
      </c>
      <c r="BWK14" s="40">
        <v>3706.0388789626154</v>
      </c>
      <c r="BWL14" s="49" t="s">
        <v>2</v>
      </c>
      <c r="BWM14" s="40">
        <v>4557.3401527961232</v>
      </c>
      <c r="BWN14" s="163">
        <v>3073.2441852845182</v>
      </c>
      <c r="BWO14" s="40">
        <v>3706.0388789626154</v>
      </c>
      <c r="BWP14" s="49" t="s">
        <v>2</v>
      </c>
      <c r="BWQ14" s="40">
        <v>4557.3401527961232</v>
      </c>
      <c r="BWR14" s="163">
        <v>3073.2441852845182</v>
      </c>
      <c r="BWS14" s="40">
        <v>3706.0388789626154</v>
      </c>
      <c r="BWT14" s="49" t="s">
        <v>2</v>
      </c>
      <c r="BWU14" s="40">
        <v>4557.3401527961232</v>
      </c>
      <c r="BWV14" s="163">
        <v>3073.2441852845182</v>
      </c>
      <c r="BWW14" s="40">
        <v>3706.0388789626154</v>
      </c>
      <c r="BWX14" s="49" t="s">
        <v>2</v>
      </c>
      <c r="BWY14" s="40">
        <v>4557.3401527961232</v>
      </c>
      <c r="BWZ14" s="163">
        <v>3073.2441852845182</v>
      </c>
      <c r="BXA14" s="40">
        <v>3706.0388789626154</v>
      </c>
      <c r="BXB14" s="49" t="s">
        <v>2</v>
      </c>
      <c r="BXC14" s="40">
        <v>4557.3401527961232</v>
      </c>
      <c r="BXD14" s="163">
        <v>3073.2441852845182</v>
      </c>
      <c r="BXE14" s="40">
        <v>3706.0388789626154</v>
      </c>
      <c r="BXF14" s="49" t="s">
        <v>2</v>
      </c>
      <c r="BXG14" s="40">
        <v>4557.3401527961232</v>
      </c>
      <c r="BXH14" s="163">
        <v>3073.2441852845182</v>
      </c>
      <c r="BXI14" s="40">
        <v>3706.0388789626154</v>
      </c>
      <c r="BXJ14" s="49" t="s">
        <v>2</v>
      </c>
      <c r="BXK14" s="40">
        <v>4557.3401527961232</v>
      </c>
      <c r="BXL14" s="163">
        <v>3073.2441852845182</v>
      </c>
      <c r="BXM14" s="40">
        <v>3706.0388789626154</v>
      </c>
      <c r="BXN14" s="49" t="s">
        <v>2</v>
      </c>
      <c r="BXO14" s="40">
        <v>4557.3401527961232</v>
      </c>
      <c r="BXP14" s="163">
        <v>3073.2441852845182</v>
      </c>
      <c r="BXQ14" s="40">
        <v>3706.0388789626154</v>
      </c>
      <c r="BXR14" s="49" t="s">
        <v>2</v>
      </c>
      <c r="BXS14" s="40">
        <v>4557.3401527961232</v>
      </c>
      <c r="BXT14" s="163">
        <v>3073.2441852845182</v>
      </c>
      <c r="BXU14" s="40">
        <v>3706.0388789626154</v>
      </c>
      <c r="BXV14" s="49" t="s">
        <v>2</v>
      </c>
      <c r="BXW14" s="40">
        <v>4557.3401527961232</v>
      </c>
      <c r="BXX14" s="163">
        <v>3073.2441852845182</v>
      </c>
      <c r="BXY14" s="40">
        <v>3706.0388789626154</v>
      </c>
      <c r="BXZ14" s="49" t="s">
        <v>2</v>
      </c>
      <c r="BYA14" s="40">
        <v>4557.3401527961232</v>
      </c>
      <c r="BYB14" s="163">
        <v>3073.2441852845182</v>
      </c>
      <c r="BYC14" s="40">
        <v>3706.0388789626154</v>
      </c>
      <c r="BYD14" s="49" t="s">
        <v>2</v>
      </c>
      <c r="BYE14" s="40">
        <v>4557.3401527961232</v>
      </c>
      <c r="BYF14" s="163">
        <v>3073.2441852845182</v>
      </c>
      <c r="BYG14" s="40">
        <v>3706.0388789626154</v>
      </c>
      <c r="BYH14" s="49" t="s">
        <v>2</v>
      </c>
      <c r="BYI14" s="40">
        <v>4557.3401527961232</v>
      </c>
      <c r="BYJ14" s="163">
        <v>3073.2441852845182</v>
      </c>
      <c r="BYK14" s="40">
        <v>3706.0388789626154</v>
      </c>
      <c r="BYL14" s="49" t="s">
        <v>2</v>
      </c>
      <c r="BYM14" s="40">
        <v>4557.3401527961232</v>
      </c>
      <c r="BYN14" s="163">
        <v>3073.2441852845182</v>
      </c>
      <c r="BYO14" s="40">
        <v>3706.0388789626154</v>
      </c>
      <c r="BYP14" s="49" t="s">
        <v>2</v>
      </c>
      <c r="BYQ14" s="40">
        <v>4557.3401527961232</v>
      </c>
      <c r="BYR14" s="163">
        <v>3073.2441852845182</v>
      </c>
      <c r="BYS14" s="40">
        <v>3706.0388789626154</v>
      </c>
      <c r="BYT14" s="49" t="s">
        <v>2</v>
      </c>
      <c r="BYU14" s="40">
        <v>4557.3401527961232</v>
      </c>
      <c r="BYV14" s="163">
        <v>3073.2441852845182</v>
      </c>
      <c r="BYW14" s="40">
        <v>3706.0388789626154</v>
      </c>
      <c r="BYX14" s="49" t="s">
        <v>2</v>
      </c>
      <c r="BYY14" s="40">
        <v>4557.3401527961232</v>
      </c>
      <c r="BYZ14" s="163">
        <v>3073.2441852845182</v>
      </c>
      <c r="BZA14" s="40">
        <v>3706.0388789626154</v>
      </c>
      <c r="BZB14" s="49" t="s">
        <v>2</v>
      </c>
      <c r="BZC14" s="40">
        <v>4557.3401527961232</v>
      </c>
      <c r="BZD14" s="163">
        <v>3073.2441852845182</v>
      </c>
      <c r="BZE14" s="40">
        <v>3706.0388789626154</v>
      </c>
      <c r="BZF14" s="49" t="s">
        <v>2</v>
      </c>
      <c r="BZG14" s="40">
        <v>4557.3401527961232</v>
      </c>
      <c r="BZH14" s="163">
        <v>3073.2441852845182</v>
      </c>
      <c r="BZI14" s="40">
        <v>3706.0388789626154</v>
      </c>
      <c r="BZJ14" s="49" t="s">
        <v>2</v>
      </c>
      <c r="BZK14" s="40">
        <v>4557.3401527961232</v>
      </c>
      <c r="BZL14" s="163">
        <v>3073.2441852845182</v>
      </c>
      <c r="BZM14" s="40">
        <v>3706.0388789626154</v>
      </c>
      <c r="BZN14" s="49" t="s">
        <v>2</v>
      </c>
      <c r="BZO14" s="40">
        <v>4557.3401527961232</v>
      </c>
      <c r="BZP14" s="163">
        <v>3073.2441852845182</v>
      </c>
      <c r="BZQ14" s="40">
        <v>3706.0388789626154</v>
      </c>
      <c r="BZR14" s="49" t="s">
        <v>2</v>
      </c>
      <c r="BZS14" s="40">
        <v>4557.3401527961232</v>
      </c>
      <c r="BZT14" s="163">
        <v>3073.2441852845182</v>
      </c>
      <c r="BZU14" s="40">
        <v>3706.0388789626154</v>
      </c>
      <c r="BZV14" s="49" t="s">
        <v>2</v>
      </c>
      <c r="BZW14" s="40">
        <v>4557.3401527961232</v>
      </c>
      <c r="BZX14" s="163">
        <v>3073.2441852845182</v>
      </c>
      <c r="BZY14" s="40">
        <v>3706.0388789626154</v>
      </c>
      <c r="BZZ14" s="49" t="s">
        <v>2</v>
      </c>
      <c r="CAA14" s="40">
        <v>4557.3401527961232</v>
      </c>
      <c r="CAB14" s="163">
        <v>3073.2441852845182</v>
      </c>
      <c r="CAC14" s="40">
        <v>3706.0388789626154</v>
      </c>
      <c r="CAD14" s="49" t="s">
        <v>2</v>
      </c>
      <c r="CAE14" s="40">
        <v>4557.3401527961232</v>
      </c>
      <c r="CAF14" s="163">
        <v>3073.2441852845182</v>
      </c>
      <c r="CAG14" s="40">
        <v>3706.0388789626154</v>
      </c>
      <c r="CAH14" s="49" t="s">
        <v>2</v>
      </c>
      <c r="CAI14" s="40">
        <v>4557.3401527961232</v>
      </c>
      <c r="CAJ14" s="163">
        <v>3073.2441852845182</v>
      </c>
      <c r="CAK14" s="40">
        <v>3706.0388789626154</v>
      </c>
      <c r="CAL14" s="49" t="s">
        <v>2</v>
      </c>
      <c r="CAM14" s="40">
        <v>4557.3401527961232</v>
      </c>
      <c r="CAN14" s="163">
        <v>3073.2441852845182</v>
      </c>
      <c r="CAO14" s="40">
        <v>3706.0388789626154</v>
      </c>
      <c r="CAP14" s="49" t="s">
        <v>2</v>
      </c>
      <c r="CAQ14" s="40">
        <v>4557.3401527961232</v>
      </c>
      <c r="CAR14" s="163">
        <v>3073.2441852845182</v>
      </c>
      <c r="CAS14" s="40">
        <v>3706.0388789626154</v>
      </c>
      <c r="CAT14" s="49" t="s">
        <v>2</v>
      </c>
      <c r="CAU14" s="40">
        <v>4557.3401527961232</v>
      </c>
      <c r="CAV14" s="163">
        <v>3073.2441852845182</v>
      </c>
      <c r="CAW14" s="40">
        <v>3706.0388789626154</v>
      </c>
      <c r="CAX14" s="49" t="s">
        <v>2</v>
      </c>
      <c r="CAY14" s="40">
        <v>4557.3401527961232</v>
      </c>
      <c r="CAZ14" s="163">
        <v>3073.2441852845182</v>
      </c>
      <c r="CBA14" s="40">
        <v>3706.0388789626154</v>
      </c>
      <c r="CBB14" s="49" t="s">
        <v>2</v>
      </c>
      <c r="CBC14" s="40">
        <v>4557.3401527961232</v>
      </c>
      <c r="CBD14" s="163">
        <v>3073.2441852845182</v>
      </c>
      <c r="CBE14" s="40">
        <v>3706.0388789626154</v>
      </c>
      <c r="CBF14" s="49" t="s">
        <v>2</v>
      </c>
      <c r="CBG14" s="40">
        <v>4557.3401527961232</v>
      </c>
      <c r="CBH14" s="163">
        <v>3073.2441852845182</v>
      </c>
      <c r="CBI14" s="40">
        <v>3706.0388789626154</v>
      </c>
      <c r="CBJ14" s="49" t="s">
        <v>2</v>
      </c>
      <c r="CBK14" s="40">
        <v>4557.3401527961232</v>
      </c>
      <c r="CBL14" s="163">
        <v>3073.2441852845182</v>
      </c>
      <c r="CBM14" s="40">
        <v>3706.0388789626154</v>
      </c>
      <c r="CBN14" s="49" t="s">
        <v>2</v>
      </c>
      <c r="CBO14" s="40">
        <v>4557.3401527961232</v>
      </c>
      <c r="CBP14" s="163">
        <v>3073.2441852845182</v>
      </c>
      <c r="CBQ14" s="40">
        <v>3706.0388789626154</v>
      </c>
      <c r="CBR14" s="49" t="s">
        <v>2</v>
      </c>
      <c r="CBS14" s="40">
        <v>4557.3401527961232</v>
      </c>
      <c r="CBT14" s="163">
        <v>3073.2441852845182</v>
      </c>
      <c r="CBU14" s="40">
        <v>3706.0388789626154</v>
      </c>
      <c r="CBV14" s="49" t="s">
        <v>2</v>
      </c>
      <c r="CBW14" s="40">
        <v>4557.3401527961232</v>
      </c>
      <c r="CBX14" s="163">
        <v>3073.2441852845182</v>
      </c>
      <c r="CBY14" s="40">
        <v>3706.0388789626154</v>
      </c>
      <c r="CBZ14" s="49" t="s">
        <v>2</v>
      </c>
      <c r="CCA14" s="40">
        <v>4557.3401527961232</v>
      </c>
      <c r="CCB14" s="163">
        <v>3073.2441852845182</v>
      </c>
      <c r="CCC14" s="40">
        <v>3706.0388789626154</v>
      </c>
      <c r="CCD14" s="49" t="s">
        <v>2</v>
      </c>
      <c r="CCE14" s="40">
        <v>4557.3401527961232</v>
      </c>
      <c r="CCF14" s="163">
        <v>3073.2441852845182</v>
      </c>
      <c r="CCG14" s="40">
        <v>3706.0388789626154</v>
      </c>
      <c r="CCH14" s="49" t="s">
        <v>2</v>
      </c>
      <c r="CCI14" s="40">
        <v>4557.3401527961232</v>
      </c>
      <c r="CCJ14" s="163">
        <v>3073.2441852845182</v>
      </c>
      <c r="CCK14" s="40">
        <v>3706.0388789626154</v>
      </c>
      <c r="CCL14" s="49" t="s">
        <v>2</v>
      </c>
      <c r="CCM14" s="40">
        <v>4557.3401527961232</v>
      </c>
      <c r="CCN14" s="163">
        <v>3073.2441852845182</v>
      </c>
      <c r="CCO14" s="40">
        <v>3706.0388789626154</v>
      </c>
      <c r="CCP14" s="49" t="s">
        <v>2</v>
      </c>
      <c r="CCQ14" s="40">
        <v>4557.3401527961232</v>
      </c>
      <c r="CCR14" s="163">
        <v>3073.2441852845182</v>
      </c>
      <c r="CCS14" s="40">
        <v>3706.0388789626154</v>
      </c>
      <c r="CCT14" s="49" t="s">
        <v>2</v>
      </c>
      <c r="CCU14" s="40">
        <v>4557.3401527961232</v>
      </c>
      <c r="CCV14" s="163">
        <v>3073.2441852845182</v>
      </c>
      <c r="CCW14" s="40">
        <v>3706.0388789626154</v>
      </c>
      <c r="CCX14" s="49" t="s">
        <v>2</v>
      </c>
      <c r="CCY14" s="40">
        <v>4557.3401527961232</v>
      </c>
      <c r="CCZ14" s="163">
        <v>3073.2441852845182</v>
      </c>
      <c r="CDA14" s="40">
        <v>3706.0388789626154</v>
      </c>
      <c r="CDB14" s="49" t="s">
        <v>2</v>
      </c>
      <c r="CDC14" s="40">
        <v>4557.3401527961232</v>
      </c>
      <c r="CDD14" s="163">
        <v>3073.2441852845182</v>
      </c>
      <c r="CDE14" s="40">
        <v>3706.0388789626154</v>
      </c>
      <c r="CDF14" s="49" t="s">
        <v>2</v>
      </c>
      <c r="CDG14" s="40">
        <v>4557.3401527961232</v>
      </c>
      <c r="CDH14" s="163">
        <v>3073.2441852845182</v>
      </c>
      <c r="CDI14" s="40">
        <v>3706.0388789626154</v>
      </c>
      <c r="CDJ14" s="49" t="s">
        <v>2</v>
      </c>
      <c r="CDK14" s="40">
        <v>4557.3401527961232</v>
      </c>
      <c r="CDL14" s="163">
        <v>3073.2441852845182</v>
      </c>
      <c r="CDM14" s="40">
        <v>3706.0388789626154</v>
      </c>
      <c r="CDN14" s="49" t="s">
        <v>2</v>
      </c>
      <c r="CDO14" s="40">
        <v>4557.3401527961232</v>
      </c>
      <c r="CDP14" s="163">
        <v>3073.2441852845182</v>
      </c>
      <c r="CDQ14" s="40">
        <v>3706.0388789626154</v>
      </c>
      <c r="CDR14" s="49" t="s">
        <v>2</v>
      </c>
      <c r="CDS14" s="40">
        <v>4557.3401527961232</v>
      </c>
      <c r="CDT14" s="163">
        <v>3073.2441852845182</v>
      </c>
      <c r="CDU14" s="40">
        <v>3706.0388789626154</v>
      </c>
      <c r="CDV14" s="49" t="s">
        <v>2</v>
      </c>
      <c r="CDW14" s="40">
        <v>4557.3401527961232</v>
      </c>
      <c r="CDX14" s="163">
        <v>3073.2441852845182</v>
      </c>
      <c r="CDY14" s="40">
        <v>3706.0388789626154</v>
      </c>
      <c r="CDZ14" s="49" t="s">
        <v>2</v>
      </c>
      <c r="CEA14" s="40">
        <v>4557.3401527961232</v>
      </c>
      <c r="CEB14" s="163">
        <v>3073.2441852845182</v>
      </c>
      <c r="CEC14" s="40">
        <v>3706.0388789626154</v>
      </c>
      <c r="CED14" s="49" t="s">
        <v>2</v>
      </c>
      <c r="CEE14" s="40">
        <v>4557.3401527961232</v>
      </c>
      <c r="CEF14" s="163">
        <v>3073.2441852845182</v>
      </c>
      <c r="CEG14" s="40">
        <v>3706.0388789626154</v>
      </c>
      <c r="CEH14" s="49" t="s">
        <v>2</v>
      </c>
      <c r="CEI14" s="40">
        <v>4557.3401527961232</v>
      </c>
      <c r="CEJ14" s="163">
        <v>3073.2441852845182</v>
      </c>
      <c r="CEK14" s="40">
        <v>3706.0388789626154</v>
      </c>
      <c r="CEL14" s="49" t="s">
        <v>2</v>
      </c>
      <c r="CEM14" s="40">
        <v>4557.3401527961232</v>
      </c>
      <c r="CEN14" s="163">
        <v>3073.2441852845182</v>
      </c>
      <c r="CEO14" s="40">
        <v>3706.0388789626154</v>
      </c>
      <c r="CEP14" s="49" t="s">
        <v>2</v>
      </c>
      <c r="CEQ14" s="40">
        <v>4557.3401527961232</v>
      </c>
      <c r="CER14" s="163">
        <v>3073.2441852845182</v>
      </c>
      <c r="CES14" s="40">
        <v>3706.0388789626154</v>
      </c>
      <c r="CET14" s="49" t="s">
        <v>2</v>
      </c>
      <c r="CEU14" s="40">
        <v>4557.3401527961232</v>
      </c>
      <c r="CEV14" s="163">
        <v>3073.2441852845182</v>
      </c>
      <c r="CEW14" s="40">
        <v>3706.0388789626154</v>
      </c>
      <c r="CEX14" s="49" t="s">
        <v>2</v>
      </c>
      <c r="CEY14" s="40">
        <v>4557.3401527961232</v>
      </c>
      <c r="CEZ14" s="163">
        <v>3073.2441852845182</v>
      </c>
      <c r="CFA14" s="40">
        <v>3706.0388789626154</v>
      </c>
      <c r="CFB14" s="49" t="s">
        <v>2</v>
      </c>
      <c r="CFC14" s="40">
        <v>4557.3401527961232</v>
      </c>
      <c r="CFD14" s="163">
        <v>3073.2441852845182</v>
      </c>
      <c r="CFE14" s="40">
        <v>3706.0388789626154</v>
      </c>
      <c r="CFF14" s="49" t="s">
        <v>2</v>
      </c>
      <c r="CFG14" s="40">
        <v>4557.3401527961232</v>
      </c>
      <c r="CFH14" s="163">
        <v>3073.2441852845182</v>
      </c>
      <c r="CFI14" s="40">
        <v>3706.0388789626154</v>
      </c>
      <c r="CFJ14" s="49" t="s">
        <v>2</v>
      </c>
      <c r="CFK14" s="40">
        <v>4557.3401527961232</v>
      </c>
      <c r="CFL14" s="163">
        <v>3073.2441852845182</v>
      </c>
      <c r="CFM14" s="40">
        <v>3706.0388789626154</v>
      </c>
      <c r="CFN14" s="49" t="s">
        <v>2</v>
      </c>
      <c r="CFO14" s="40">
        <v>4557.3401527961232</v>
      </c>
      <c r="CFP14" s="163">
        <v>3073.2441852845182</v>
      </c>
      <c r="CFQ14" s="40">
        <v>3706.0388789626154</v>
      </c>
      <c r="CFR14" s="49" t="s">
        <v>2</v>
      </c>
      <c r="CFS14" s="40">
        <v>4557.3401527961232</v>
      </c>
      <c r="CFT14" s="163">
        <v>3073.2441852845182</v>
      </c>
      <c r="CFU14" s="40">
        <v>3706.0388789626154</v>
      </c>
      <c r="CFV14" s="49" t="s">
        <v>2</v>
      </c>
      <c r="CFW14" s="40">
        <v>4557.3401527961232</v>
      </c>
      <c r="CFX14" s="163">
        <v>3073.2441852845182</v>
      </c>
      <c r="CFY14" s="40">
        <v>3706.0388789626154</v>
      </c>
      <c r="CFZ14" s="49" t="s">
        <v>2</v>
      </c>
      <c r="CGA14" s="40">
        <v>4557.3401527961232</v>
      </c>
      <c r="CGB14" s="163">
        <v>3073.2441852845182</v>
      </c>
      <c r="CGC14" s="40">
        <v>3706.0388789626154</v>
      </c>
      <c r="CGD14" s="49" t="s">
        <v>2</v>
      </c>
      <c r="CGE14" s="40">
        <v>4557.3401527961232</v>
      </c>
      <c r="CGF14" s="163">
        <v>3073.2441852845182</v>
      </c>
      <c r="CGG14" s="40">
        <v>3706.0388789626154</v>
      </c>
      <c r="CGH14" s="49" t="s">
        <v>2</v>
      </c>
      <c r="CGI14" s="40">
        <v>4557.3401527961232</v>
      </c>
      <c r="CGJ14" s="163">
        <v>3073.2441852845182</v>
      </c>
      <c r="CGK14" s="40">
        <v>3706.0388789626154</v>
      </c>
      <c r="CGL14" s="49" t="s">
        <v>2</v>
      </c>
      <c r="CGM14" s="40">
        <v>4557.3401527961232</v>
      </c>
      <c r="CGN14" s="163">
        <v>3073.2441852845182</v>
      </c>
      <c r="CGO14" s="40">
        <v>3706.0388789626154</v>
      </c>
      <c r="CGP14" s="49" t="s">
        <v>2</v>
      </c>
      <c r="CGQ14" s="40">
        <v>4557.3401527961232</v>
      </c>
      <c r="CGR14" s="163">
        <v>3073.2441852845182</v>
      </c>
      <c r="CGS14" s="40">
        <v>3706.0388789626154</v>
      </c>
      <c r="CGT14" s="49" t="s">
        <v>2</v>
      </c>
      <c r="CGU14" s="40">
        <v>4557.3401527961232</v>
      </c>
      <c r="CGV14" s="163">
        <v>3073.2441852845182</v>
      </c>
      <c r="CGW14" s="40">
        <v>3706.0388789626154</v>
      </c>
      <c r="CGX14" s="49" t="s">
        <v>2</v>
      </c>
      <c r="CGY14" s="40">
        <v>4557.3401527961232</v>
      </c>
      <c r="CGZ14" s="163">
        <v>3073.2441852845182</v>
      </c>
      <c r="CHA14" s="40">
        <v>3706.0388789626154</v>
      </c>
      <c r="CHB14" s="49" t="s">
        <v>2</v>
      </c>
      <c r="CHC14" s="40">
        <v>4557.3401527961232</v>
      </c>
      <c r="CHD14" s="163">
        <v>3073.2441852845182</v>
      </c>
      <c r="CHE14" s="40">
        <v>3706.0388789626154</v>
      </c>
      <c r="CHF14" s="49" t="s">
        <v>2</v>
      </c>
      <c r="CHG14" s="40">
        <v>4557.3401527961232</v>
      </c>
      <c r="CHH14" s="163">
        <v>3073.2441852845182</v>
      </c>
      <c r="CHI14" s="40">
        <v>3706.0388789626154</v>
      </c>
      <c r="CHJ14" s="49" t="s">
        <v>2</v>
      </c>
      <c r="CHK14" s="40">
        <v>4557.3401527961232</v>
      </c>
      <c r="CHL14" s="163">
        <v>3073.2441852845182</v>
      </c>
      <c r="CHM14" s="40">
        <v>3706.0388789626154</v>
      </c>
      <c r="CHN14" s="49" t="s">
        <v>2</v>
      </c>
      <c r="CHO14" s="40">
        <v>4557.3401527961232</v>
      </c>
      <c r="CHP14" s="163">
        <v>3073.2441852845182</v>
      </c>
      <c r="CHQ14" s="40">
        <v>3706.0388789626154</v>
      </c>
      <c r="CHR14" s="49" t="s">
        <v>2</v>
      </c>
      <c r="CHS14" s="40">
        <v>4557.3401527961232</v>
      </c>
      <c r="CHT14" s="163">
        <v>3073.2441852845182</v>
      </c>
      <c r="CHU14" s="40">
        <v>3706.0388789626154</v>
      </c>
      <c r="CHV14" s="49" t="s">
        <v>2</v>
      </c>
      <c r="CHW14" s="40">
        <v>4557.3401527961232</v>
      </c>
      <c r="CHX14" s="163">
        <v>3073.2441852845182</v>
      </c>
      <c r="CHY14" s="40">
        <v>3706.0388789626154</v>
      </c>
      <c r="CHZ14" s="49" t="s">
        <v>2</v>
      </c>
      <c r="CIA14" s="40">
        <v>4557.3401527961232</v>
      </c>
      <c r="CIB14" s="163">
        <v>3073.2441852845182</v>
      </c>
      <c r="CIC14" s="40">
        <v>3706.0388789626154</v>
      </c>
      <c r="CID14" s="49" t="s">
        <v>2</v>
      </c>
      <c r="CIE14" s="40">
        <v>4557.3401527961232</v>
      </c>
      <c r="CIF14" s="163">
        <v>3073.2441852845182</v>
      </c>
      <c r="CIG14" s="40">
        <v>3706.0388789626154</v>
      </c>
      <c r="CIH14" s="49" t="s">
        <v>2</v>
      </c>
      <c r="CII14" s="40">
        <v>4557.3401527961232</v>
      </c>
      <c r="CIJ14" s="163">
        <v>3073.2441852845182</v>
      </c>
      <c r="CIK14" s="40">
        <v>3706.0388789626154</v>
      </c>
      <c r="CIL14" s="49" t="s">
        <v>2</v>
      </c>
      <c r="CIM14" s="40">
        <v>4557.3401527961232</v>
      </c>
      <c r="CIN14" s="163">
        <v>3073.2441852845182</v>
      </c>
      <c r="CIO14" s="40">
        <v>3706.0388789626154</v>
      </c>
      <c r="CIP14" s="49" t="s">
        <v>2</v>
      </c>
      <c r="CIQ14" s="40">
        <v>4557.3401527961232</v>
      </c>
      <c r="CIR14" s="163">
        <v>3073.2441852845182</v>
      </c>
      <c r="CIS14" s="40">
        <v>3706.0388789626154</v>
      </c>
      <c r="CIT14" s="49" t="s">
        <v>2</v>
      </c>
      <c r="CIU14" s="40">
        <v>4557.3401527961232</v>
      </c>
      <c r="CIV14" s="163">
        <v>3073.2441852845182</v>
      </c>
      <c r="CIW14" s="40">
        <v>3706.0388789626154</v>
      </c>
      <c r="CIX14" s="49" t="s">
        <v>2</v>
      </c>
      <c r="CIY14" s="40">
        <v>4557.3401527961232</v>
      </c>
      <c r="CIZ14" s="163">
        <v>3073.2441852845182</v>
      </c>
      <c r="CJA14" s="40">
        <v>3706.0388789626154</v>
      </c>
      <c r="CJB14" s="49" t="s">
        <v>2</v>
      </c>
      <c r="CJC14" s="40">
        <v>4557.3401527961232</v>
      </c>
      <c r="CJD14" s="163">
        <v>3073.2441852845182</v>
      </c>
      <c r="CJE14" s="40">
        <v>3706.0388789626154</v>
      </c>
      <c r="CJF14" s="49" t="s">
        <v>2</v>
      </c>
      <c r="CJG14" s="40">
        <v>4557.3401527961232</v>
      </c>
      <c r="CJH14" s="163">
        <v>3073.2441852845182</v>
      </c>
      <c r="CJI14" s="40">
        <v>3706.0388789626154</v>
      </c>
      <c r="CJJ14" s="49" t="s">
        <v>2</v>
      </c>
      <c r="CJK14" s="40">
        <v>4557.3401527961232</v>
      </c>
      <c r="CJL14" s="163">
        <v>3073.2441852845182</v>
      </c>
      <c r="CJM14" s="40">
        <v>3706.0388789626154</v>
      </c>
      <c r="CJN14" s="49" t="s">
        <v>2</v>
      </c>
      <c r="CJO14" s="40">
        <v>4557.3401527961232</v>
      </c>
      <c r="CJP14" s="163">
        <v>3073.2441852845182</v>
      </c>
      <c r="CJQ14" s="40">
        <v>3706.0388789626154</v>
      </c>
      <c r="CJR14" s="49" t="s">
        <v>2</v>
      </c>
      <c r="CJS14" s="40">
        <v>4557.3401527961232</v>
      </c>
      <c r="CJT14" s="163">
        <v>3073.2441852845182</v>
      </c>
      <c r="CJU14" s="40">
        <v>3706.0388789626154</v>
      </c>
      <c r="CJV14" s="49" t="s">
        <v>2</v>
      </c>
      <c r="CJW14" s="40">
        <v>4557.3401527961232</v>
      </c>
      <c r="CJX14" s="163">
        <v>3073.2441852845182</v>
      </c>
      <c r="CJY14" s="40">
        <v>3706.0388789626154</v>
      </c>
      <c r="CJZ14" s="49" t="s">
        <v>2</v>
      </c>
      <c r="CKA14" s="40">
        <v>4557.3401527961232</v>
      </c>
      <c r="CKB14" s="163">
        <v>3073.2441852845182</v>
      </c>
      <c r="CKC14" s="40">
        <v>3706.0388789626154</v>
      </c>
      <c r="CKD14" s="49" t="s">
        <v>2</v>
      </c>
      <c r="CKE14" s="40">
        <v>4557.3401527961232</v>
      </c>
      <c r="CKF14" s="163">
        <v>3073.2441852845182</v>
      </c>
      <c r="CKG14" s="40">
        <v>3706.0388789626154</v>
      </c>
      <c r="CKH14" s="49" t="s">
        <v>2</v>
      </c>
      <c r="CKI14" s="40">
        <v>4557.3401527961232</v>
      </c>
      <c r="CKJ14" s="163">
        <v>3073.2441852845182</v>
      </c>
      <c r="CKK14" s="40">
        <v>3706.0388789626154</v>
      </c>
      <c r="CKL14" s="49" t="s">
        <v>2</v>
      </c>
      <c r="CKM14" s="40">
        <v>4557.3401527961232</v>
      </c>
      <c r="CKN14" s="163">
        <v>3073.2441852845182</v>
      </c>
      <c r="CKO14" s="40">
        <v>3706.0388789626154</v>
      </c>
      <c r="CKP14" s="49" t="s">
        <v>2</v>
      </c>
      <c r="CKQ14" s="40">
        <v>4557.3401527961232</v>
      </c>
      <c r="CKR14" s="163">
        <v>3073.2441852845182</v>
      </c>
      <c r="CKS14" s="40">
        <v>3706.0388789626154</v>
      </c>
      <c r="CKT14" s="49" t="s">
        <v>2</v>
      </c>
      <c r="CKU14" s="40">
        <v>4557.3401527961232</v>
      </c>
      <c r="CKV14" s="163">
        <v>3073.2441852845182</v>
      </c>
      <c r="CKW14" s="40">
        <v>3706.0388789626154</v>
      </c>
      <c r="CKX14" s="49" t="s">
        <v>2</v>
      </c>
      <c r="CKY14" s="40">
        <v>4557.3401527961232</v>
      </c>
      <c r="CKZ14" s="163">
        <v>3073.2441852845182</v>
      </c>
      <c r="CLA14" s="40">
        <v>3706.0388789626154</v>
      </c>
      <c r="CLB14" s="49" t="s">
        <v>2</v>
      </c>
      <c r="CLC14" s="40">
        <v>4557.3401527961232</v>
      </c>
      <c r="CLD14" s="163">
        <v>3073.2441852845182</v>
      </c>
      <c r="CLE14" s="40">
        <v>3706.0388789626154</v>
      </c>
      <c r="CLF14" s="49" t="s">
        <v>2</v>
      </c>
      <c r="CLG14" s="40">
        <v>4557.3401527961232</v>
      </c>
      <c r="CLH14" s="163">
        <v>3073.2441852845182</v>
      </c>
      <c r="CLI14" s="40">
        <v>3706.0388789626154</v>
      </c>
      <c r="CLJ14" s="49" t="s">
        <v>2</v>
      </c>
      <c r="CLK14" s="40">
        <v>4557.3401527961232</v>
      </c>
      <c r="CLL14" s="163">
        <v>3073.2441852845182</v>
      </c>
      <c r="CLM14" s="40">
        <v>3706.0388789626154</v>
      </c>
      <c r="CLN14" s="49" t="s">
        <v>2</v>
      </c>
      <c r="CLO14" s="40">
        <v>4557.3401527961232</v>
      </c>
      <c r="CLP14" s="163">
        <v>3073.2441852845182</v>
      </c>
      <c r="CLQ14" s="40">
        <v>3706.0388789626154</v>
      </c>
      <c r="CLR14" s="49" t="s">
        <v>2</v>
      </c>
      <c r="CLS14" s="40">
        <v>4557.3401527961232</v>
      </c>
      <c r="CLT14" s="163">
        <v>3073.2441852845182</v>
      </c>
      <c r="CLU14" s="40">
        <v>3706.0388789626154</v>
      </c>
      <c r="CLV14" s="49" t="s">
        <v>2</v>
      </c>
      <c r="CLW14" s="40">
        <v>4557.3401527961232</v>
      </c>
      <c r="CLX14" s="163">
        <v>3073.2441852845182</v>
      </c>
      <c r="CLY14" s="40">
        <v>3706.0388789626154</v>
      </c>
      <c r="CLZ14" s="49" t="s">
        <v>2</v>
      </c>
      <c r="CMA14" s="40">
        <v>4557.3401527961232</v>
      </c>
      <c r="CMB14" s="163">
        <v>3073.2441852845182</v>
      </c>
      <c r="CMC14" s="40">
        <v>3706.0388789626154</v>
      </c>
      <c r="CMD14" s="49" t="s">
        <v>2</v>
      </c>
      <c r="CME14" s="40">
        <v>4557.3401527961232</v>
      </c>
      <c r="CMF14" s="163">
        <v>3073.2441852845182</v>
      </c>
      <c r="CMG14" s="40">
        <v>3706.0388789626154</v>
      </c>
      <c r="CMH14" s="49" t="s">
        <v>2</v>
      </c>
      <c r="CMI14" s="40">
        <v>4557.3401527961232</v>
      </c>
      <c r="CMJ14" s="163">
        <v>3073.2441852845182</v>
      </c>
      <c r="CMK14" s="40">
        <v>3706.0388789626154</v>
      </c>
      <c r="CML14" s="49" t="s">
        <v>2</v>
      </c>
      <c r="CMM14" s="40">
        <v>4557.3401527961232</v>
      </c>
      <c r="CMN14" s="163">
        <v>3073.2441852845182</v>
      </c>
      <c r="CMO14" s="40">
        <v>3706.0388789626154</v>
      </c>
      <c r="CMP14" s="49" t="s">
        <v>2</v>
      </c>
      <c r="CMQ14" s="40">
        <v>4557.3401527961232</v>
      </c>
      <c r="CMR14" s="163">
        <v>3073.2441852845182</v>
      </c>
      <c r="CMS14" s="40">
        <v>3706.0388789626154</v>
      </c>
      <c r="CMT14" s="49" t="s">
        <v>2</v>
      </c>
      <c r="CMU14" s="40">
        <v>4557.3401527961232</v>
      </c>
      <c r="CMV14" s="163">
        <v>3073.2441852845182</v>
      </c>
      <c r="CMW14" s="40">
        <v>3706.0388789626154</v>
      </c>
      <c r="CMX14" s="49" t="s">
        <v>2</v>
      </c>
      <c r="CMY14" s="40">
        <v>4557.3401527961232</v>
      </c>
      <c r="CMZ14" s="163">
        <v>3073.2441852845182</v>
      </c>
      <c r="CNA14" s="40">
        <v>3706.0388789626154</v>
      </c>
      <c r="CNB14" s="49" t="s">
        <v>2</v>
      </c>
      <c r="CNC14" s="40">
        <v>4557.3401527961232</v>
      </c>
      <c r="CND14" s="163">
        <v>3073.2441852845182</v>
      </c>
      <c r="CNE14" s="40">
        <v>3706.0388789626154</v>
      </c>
      <c r="CNF14" s="49" t="s">
        <v>2</v>
      </c>
      <c r="CNG14" s="40">
        <v>4557.3401527961232</v>
      </c>
      <c r="CNH14" s="163">
        <v>3073.2441852845182</v>
      </c>
      <c r="CNI14" s="40">
        <v>3706.0388789626154</v>
      </c>
      <c r="CNJ14" s="49" t="s">
        <v>2</v>
      </c>
      <c r="CNK14" s="40">
        <v>4557.3401527961232</v>
      </c>
      <c r="CNL14" s="163">
        <v>3073.2441852845182</v>
      </c>
      <c r="CNM14" s="40">
        <v>3706.0388789626154</v>
      </c>
      <c r="CNN14" s="49" t="s">
        <v>2</v>
      </c>
      <c r="CNO14" s="40">
        <v>4557.3401527961232</v>
      </c>
      <c r="CNP14" s="163">
        <v>3073.2441852845182</v>
      </c>
      <c r="CNQ14" s="40">
        <v>3706.0388789626154</v>
      </c>
      <c r="CNR14" s="49" t="s">
        <v>2</v>
      </c>
      <c r="CNS14" s="40">
        <v>4557.3401527961232</v>
      </c>
      <c r="CNT14" s="163">
        <v>3073.2441852845182</v>
      </c>
      <c r="CNU14" s="40">
        <v>3706.0388789626154</v>
      </c>
      <c r="CNV14" s="49" t="s">
        <v>2</v>
      </c>
      <c r="CNW14" s="40">
        <v>4557.3401527961232</v>
      </c>
      <c r="CNX14" s="163">
        <v>3073.2441852845182</v>
      </c>
      <c r="CNY14" s="40">
        <v>3706.0388789626154</v>
      </c>
      <c r="CNZ14" s="49" t="s">
        <v>2</v>
      </c>
      <c r="COA14" s="40">
        <v>4557.3401527961232</v>
      </c>
      <c r="COB14" s="163">
        <v>3073.2441852845182</v>
      </c>
      <c r="COC14" s="40">
        <v>3706.0388789626154</v>
      </c>
      <c r="COD14" s="49" t="s">
        <v>2</v>
      </c>
      <c r="COE14" s="40">
        <v>4557.3401527961232</v>
      </c>
      <c r="COF14" s="163">
        <v>3073.2441852845182</v>
      </c>
      <c r="COG14" s="40">
        <v>3706.0388789626154</v>
      </c>
      <c r="COH14" s="49" t="s">
        <v>2</v>
      </c>
      <c r="COI14" s="40">
        <v>4557.3401527961232</v>
      </c>
      <c r="COJ14" s="163">
        <v>3073.2441852845182</v>
      </c>
      <c r="COK14" s="40">
        <v>3706.0388789626154</v>
      </c>
      <c r="COL14" s="49" t="s">
        <v>2</v>
      </c>
      <c r="COM14" s="40">
        <v>4557.3401527961232</v>
      </c>
      <c r="CON14" s="163">
        <v>3073.2441852845182</v>
      </c>
      <c r="COO14" s="40">
        <v>3706.0388789626154</v>
      </c>
      <c r="COP14" s="49" t="s">
        <v>2</v>
      </c>
      <c r="COQ14" s="40">
        <v>4557.3401527961232</v>
      </c>
      <c r="COR14" s="163">
        <v>3073.2441852845182</v>
      </c>
      <c r="COS14" s="40">
        <v>3706.0388789626154</v>
      </c>
      <c r="COT14" s="49" t="s">
        <v>2</v>
      </c>
      <c r="COU14" s="40">
        <v>4557.3401527961232</v>
      </c>
      <c r="COV14" s="163">
        <v>3073.2441852845182</v>
      </c>
      <c r="COW14" s="40">
        <v>3706.0388789626154</v>
      </c>
      <c r="COX14" s="49" t="s">
        <v>2</v>
      </c>
      <c r="COY14" s="40">
        <v>4557.3401527961232</v>
      </c>
      <c r="COZ14" s="163">
        <v>3073.2441852845182</v>
      </c>
      <c r="CPA14" s="40">
        <v>3706.0388789626154</v>
      </c>
      <c r="CPB14" s="49" t="s">
        <v>2</v>
      </c>
      <c r="CPC14" s="40">
        <v>4557.3401527961232</v>
      </c>
      <c r="CPD14" s="163">
        <v>3073.2441852845182</v>
      </c>
      <c r="CPE14" s="40">
        <v>3706.0388789626154</v>
      </c>
      <c r="CPF14" s="49" t="s">
        <v>2</v>
      </c>
      <c r="CPG14" s="40">
        <v>4557.3401527961232</v>
      </c>
      <c r="CPH14" s="163">
        <v>3073.2441852845182</v>
      </c>
      <c r="CPI14" s="40">
        <v>3706.0388789626154</v>
      </c>
      <c r="CPJ14" s="49" t="s">
        <v>2</v>
      </c>
      <c r="CPK14" s="40">
        <v>4557.3401527961232</v>
      </c>
      <c r="CPL14" s="163">
        <v>3073.2441852845182</v>
      </c>
      <c r="CPM14" s="40">
        <v>3706.0388789626154</v>
      </c>
      <c r="CPN14" s="49" t="s">
        <v>2</v>
      </c>
      <c r="CPO14" s="40">
        <v>4557.3401527961232</v>
      </c>
      <c r="CPP14" s="163">
        <v>3073.2441852845182</v>
      </c>
      <c r="CPQ14" s="40">
        <v>3706.0388789626154</v>
      </c>
      <c r="CPR14" s="49" t="s">
        <v>2</v>
      </c>
      <c r="CPS14" s="40">
        <v>4557.3401527961232</v>
      </c>
      <c r="CPT14" s="163">
        <v>3073.2441852845182</v>
      </c>
      <c r="CPU14" s="40">
        <v>3706.0388789626154</v>
      </c>
      <c r="CPV14" s="49" t="s">
        <v>2</v>
      </c>
      <c r="CPW14" s="40">
        <v>4557.3401527961232</v>
      </c>
      <c r="CPX14" s="163">
        <v>3073.2441852845182</v>
      </c>
      <c r="CPY14" s="40">
        <v>3706.0388789626154</v>
      </c>
      <c r="CPZ14" s="49" t="s">
        <v>2</v>
      </c>
      <c r="CQA14" s="40">
        <v>4557.3401527961232</v>
      </c>
      <c r="CQB14" s="163">
        <v>3073.2441852845182</v>
      </c>
      <c r="CQC14" s="40">
        <v>3706.0388789626154</v>
      </c>
      <c r="CQD14" s="49" t="s">
        <v>2</v>
      </c>
      <c r="CQE14" s="40">
        <v>4557.3401527961232</v>
      </c>
      <c r="CQF14" s="163">
        <v>3073.2441852845182</v>
      </c>
      <c r="CQG14" s="40">
        <v>3706.0388789626154</v>
      </c>
      <c r="CQH14" s="49" t="s">
        <v>2</v>
      </c>
      <c r="CQI14" s="40">
        <v>4557.3401527961232</v>
      </c>
      <c r="CQJ14" s="163">
        <v>3073.2441852845182</v>
      </c>
      <c r="CQK14" s="40">
        <v>3706.0388789626154</v>
      </c>
      <c r="CQL14" s="49" t="s">
        <v>2</v>
      </c>
      <c r="CQM14" s="40">
        <v>4557.3401527961232</v>
      </c>
      <c r="CQN14" s="163">
        <v>3073.2441852845182</v>
      </c>
      <c r="CQO14" s="40">
        <v>3706.0388789626154</v>
      </c>
      <c r="CQP14" s="49" t="s">
        <v>2</v>
      </c>
      <c r="CQQ14" s="40">
        <v>4557.3401527961232</v>
      </c>
      <c r="CQR14" s="163">
        <v>3073.2441852845182</v>
      </c>
      <c r="CQS14" s="40">
        <v>3706.0388789626154</v>
      </c>
      <c r="CQT14" s="49" t="s">
        <v>2</v>
      </c>
      <c r="CQU14" s="40">
        <v>4557.3401527961232</v>
      </c>
      <c r="CQV14" s="163">
        <v>3073.2441852845182</v>
      </c>
      <c r="CQW14" s="40">
        <v>3706.0388789626154</v>
      </c>
      <c r="CQX14" s="49" t="s">
        <v>2</v>
      </c>
      <c r="CQY14" s="40">
        <v>4557.3401527961232</v>
      </c>
      <c r="CQZ14" s="163">
        <v>3073.2441852845182</v>
      </c>
      <c r="CRA14" s="40">
        <v>3706.0388789626154</v>
      </c>
      <c r="CRB14" s="49" t="s">
        <v>2</v>
      </c>
      <c r="CRC14" s="40">
        <v>4557.3401527961232</v>
      </c>
      <c r="CRD14" s="163">
        <v>3073.2441852845182</v>
      </c>
      <c r="CRE14" s="40">
        <v>3706.0388789626154</v>
      </c>
      <c r="CRF14" s="49" t="s">
        <v>2</v>
      </c>
      <c r="CRG14" s="40">
        <v>4557.3401527961232</v>
      </c>
      <c r="CRH14" s="163">
        <v>3073.2441852845182</v>
      </c>
      <c r="CRI14" s="40">
        <v>3706.0388789626154</v>
      </c>
      <c r="CRJ14" s="49" t="s">
        <v>2</v>
      </c>
      <c r="CRK14" s="40">
        <v>4557.3401527961232</v>
      </c>
      <c r="CRL14" s="163">
        <v>3073.2441852845182</v>
      </c>
      <c r="CRM14" s="40">
        <v>3706.0388789626154</v>
      </c>
      <c r="CRN14" s="49" t="s">
        <v>2</v>
      </c>
      <c r="CRO14" s="40">
        <v>4557.3401527961232</v>
      </c>
      <c r="CRP14" s="163">
        <v>3073.2441852845182</v>
      </c>
      <c r="CRQ14" s="40">
        <v>3706.0388789626154</v>
      </c>
      <c r="CRR14" s="49" t="s">
        <v>2</v>
      </c>
      <c r="CRS14" s="40">
        <v>4557.3401527961232</v>
      </c>
      <c r="CRT14" s="163">
        <v>3073.2441852845182</v>
      </c>
      <c r="CRU14" s="40">
        <v>3706.0388789626154</v>
      </c>
      <c r="CRV14" s="49" t="s">
        <v>2</v>
      </c>
      <c r="CRW14" s="40">
        <v>4557.3401527961232</v>
      </c>
      <c r="CRX14" s="163">
        <v>3073.2441852845182</v>
      </c>
      <c r="CRY14" s="40">
        <v>3706.0388789626154</v>
      </c>
      <c r="CRZ14" s="49" t="s">
        <v>2</v>
      </c>
      <c r="CSA14" s="40">
        <v>4557.3401527961232</v>
      </c>
      <c r="CSB14" s="163">
        <v>3073.2441852845182</v>
      </c>
      <c r="CSC14" s="40">
        <v>3706.0388789626154</v>
      </c>
      <c r="CSD14" s="49" t="s">
        <v>2</v>
      </c>
      <c r="CSE14" s="40">
        <v>4557.3401527961232</v>
      </c>
      <c r="CSF14" s="163">
        <v>3073.2441852845182</v>
      </c>
      <c r="CSG14" s="40">
        <v>3706.0388789626154</v>
      </c>
      <c r="CSH14" s="49" t="s">
        <v>2</v>
      </c>
      <c r="CSI14" s="40">
        <v>4557.3401527961232</v>
      </c>
      <c r="CSJ14" s="163">
        <v>3073.2441852845182</v>
      </c>
      <c r="CSK14" s="40">
        <v>3706.0388789626154</v>
      </c>
      <c r="CSL14" s="49" t="s">
        <v>2</v>
      </c>
      <c r="CSM14" s="40">
        <v>4557.3401527961232</v>
      </c>
      <c r="CSN14" s="163">
        <v>3073.2441852845182</v>
      </c>
      <c r="CSO14" s="40">
        <v>3706.0388789626154</v>
      </c>
      <c r="CSP14" s="49" t="s">
        <v>2</v>
      </c>
      <c r="CSQ14" s="40">
        <v>4557.3401527961232</v>
      </c>
      <c r="CSR14" s="163">
        <v>3073.2441852845182</v>
      </c>
      <c r="CSS14" s="40">
        <v>3706.0388789626154</v>
      </c>
      <c r="CST14" s="49" t="s">
        <v>2</v>
      </c>
      <c r="CSU14" s="40">
        <v>4557.3401527961232</v>
      </c>
      <c r="CSV14" s="163">
        <v>3073.2441852845182</v>
      </c>
      <c r="CSW14" s="40">
        <v>3706.0388789626154</v>
      </c>
      <c r="CSX14" s="49" t="s">
        <v>2</v>
      </c>
      <c r="CSY14" s="40">
        <v>4557.3401527961232</v>
      </c>
      <c r="CSZ14" s="163">
        <v>3073.2441852845182</v>
      </c>
      <c r="CTA14" s="40">
        <v>3706.0388789626154</v>
      </c>
      <c r="CTB14" s="49" t="s">
        <v>2</v>
      </c>
      <c r="CTC14" s="40">
        <v>4557.3401527961232</v>
      </c>
      <c r="CTD14" s="163">
        <v>3073.2441852845182</v>
      </c>
      <c r="CTE14" s="40">
        <v>3706.0388789626154</v>
      </c>
      <c r="CTF14" s="49" t="s">
        <v>2</v>
      </c>
      <c r="CTG14" s="40">
        <v>4557.3401527961232</v>
      </c>
      <c r="CTH14" s="163">
        <v>3073.2441852845182</v>
      </c>
      <c r="CTI14" s="40">
        <v>3706.0388789626154</v>
      </c>
      <c r="CTJ14" s="49" t="s">
        <v>2</v>
      </c>
      <c r="CTK14" s="40">
        <v>4557.3401527961232</v>
      </c>
      <c r="CTL14" s="163">
        <v>3073.2441852845182</v>
      </c>
      <c r="CTM14" s="40">
        <v>3706.0388789626154</v>
      </c>
      <c r="CTN14" s="49" t="s">
        <v>2</v>
      </c>
      <c r="CTO14" s="40">
        <v>4557.3401527961232</v>
      </c>
      <c r="CTP14" s="163">
        <v>3073.2441852845182</v>
      </c>
      <c r="CTQ14" s="40">
        <v>3706.0388789626154</v>
      </c>
      <c r="CTR14" s="49" t="s">
        <v>2</v>
      </c>
      <c r="CTS14" s="40">
        <v>4557.3401527961232</v>
      </c>
      <c r="CTT14" s="163">
        <v>3073.2441852845182</v>
      </c>
      <c r="CTU14" s="40">
        <v>3706.0388789626154</v>
      </c>
      <c r="CTV14" s="49" t="s">
        <v>2</v>
      </c>
      <c r="CTW14" s="40">
        <v>4557.3401527961232</v>
      </c>
      <c r="CTX14" s="163">
        <v>3073.2441852845182</v>
      </c>
      <c r="CTY14" s="40">
        <v>3706.0388789626154</v>
      </c>
      <c r="CTZ14" s="49" t="s">
        <v>2</v>
      </c>
      <c r="CUA14" s="40">
        <v>4557.3401527961232</v>
      </c>
      <c r="CUB14" s="163">
        <v>3073.2441852845182</v>
      </c>
      <c r="CUC14" s="40">
        <v>3706.0388789626154</v>
      </c>
      <c r="CUD14" s="49" t="s">
        <v>2</v>
      </c>
      <c r="CUE14" s="40">
        <v>4557.3401527961232</v>
      </c>
      <c r="CUF14" s="163">
        <v>3073.2441852845182</v>
      </c>
      <c r="CUG14" s="40">
        <v>3706.0388789626154</v>
      </c>
      <c r="CUH14" s="49" t="s">
        <v>2</v>
      </c>
      <c r="CUI14" s="40">
        <v>4557.3401527961232</v>
      </c>
      <c r="CUJ14" s="163">
        <v>3073.2441852845182</v>
      </c>
      <c r="CUK14" s="40">
        <v>3706.0388789626154</v>
      </c>
      <c r="CUL14" s="49" t="s">
        <v>2</v>
      </c>
      <c r="CUM14" s="40">
        <v>4557.3401527961232</v>
      </c>
      <c r="CUN14" s="163">
        <v>3073.2441852845182</v>
      </c>
      <c r="CUO14" s="40">
        <v>3706.0388789626154</v>
      </c>
      <c r="CUP14" s="49" t="s">
        <v>2</v>
      </c>
      <c r="CUQ14" s="40">
        <v>4557.3401527961232</v>
      </c>
      <c r="CUR14" s="163">
        <v>3073.2441852845182</v>
      </c>
      <c r="CUS14" s="40">
        <v>3706.0388789626154</v>
      </c>
      <c r="CUT14" s="49" t="s">
        <v>2</v>
      </c>
      <c r="CUU14" s="40">
        <v>4557.3401527961232</v>
      </c>
      <c r="CUV14" s="163">
        <v>3073.2441852845182</v>
      </c>
      <c r="CUW14" s="40">
        <v>3706.0388789626154</v>
      </c>
      <c r="CUX14" s="49" t="s">
        <v>2</v>
      </c>
      <c r="CUY14" s="40">
        <v>4557.3401527961232</v>
      </c>
      <c r="CUZ14" s="163">
        <v>3073.2441852845182</v>
      </c>
      <c r="CVA14" s="40">
        <v>3706.0388789626154</v>
      </c>
      <c r="CVB14" s="49" t="s">
        <v>2</v>
      </c>
      <c r="CVC14" s="40">
        <v>4557.3401527961232</v>
      </c>
      <c r="CVD14" s="163">
        <v>3073.2441852845182</v>
      </c>
      <c r="CVE14" s="40">
        <v>3706.0388789626154</v>
      </c>
      <c r="CVF14" s="49" t="s">
        <v>2</v>
      </c>
      <c r="CVG14" s="40">
        <v>4557.3401527961232</v>
      </c>
      <c r="CVH14" s="163">
        <v>3073.2441852845182</v>
      </c>
      <c r="CVI14" s="40">
        <v>3706.0388789626154</v>
      </c>
      <c r="CVJ14" s="49" t="s">
        <v>2</v>
      </c>
      <c r="CVK14" s="40">
        <v>4557.3401527961232</v>
      </c>
      <c r="CVL14" s="163">
        <v>3073.2441852845182</v>
      </c>
      <c r="CVM14" s="40">
        <v>3706.0388789626154</v>
      </c>
      <c r="CVN14" s="49" t="s">
        <v>2</v>
      </c>
      <c r="CVO14" s="40">
        <v>4557.3401527961232</v>
      </c>
      <c r="CVP14" s="163">
        <v>3073.2441852845182</v>
      </c>
      <c r="CVQ14" s="40">
        <v>3706.0388789626154</v>
      </c>
      <c r="CVR14" s="49" t="s">
        <v>2</v>
      </c>
      <c r="CVS14" s="40">
        <v>4557.3401527961232</v>
      </c>
      <c r="CVT14" s="163">
        <v>3073.2441852845182</v>
      </c>
      <c r="CVU14" s="40">
        <v>3706.0388789626154</v>
      </c>
      <c r="CVV14" s="49" t="s">
        <v>2</v>
      </c>
      <c r="CVW14" s="40">
        <v>4557.3401527961232</v>
      </c>
      <c r="CVX14" s="163">
        <v>3073.2441852845182</v>
      </c>
      <c r="CVY14" s="40">
        <v>3706.0388789626154</v>
      </c>
      <c r="CVZ14" s="49" t="s">
        <v>2</v>
      </c>
      <c r="CWA14" s="40">
        <v>4557.3401527961232</v>
      </c>
      <c r="CWB14" s="163">
        <v>3073.2441852845182</v>
      </c>
      <c r="CWC14" s="40">
        <v>3706.0388789626154</v>
      </c>
      <c r="CWD14" s="49" t="s">
        <v>2</v>
      </c>
      <c r="CWE14" s="40">
        <v>4557.3401527961232</v>
      </c>
      <c r="CWF14" s="163">
        <v>3073.2441852845182</v>
      </c>
      <c r="CWG14" s="40">
        <v>3706.0388789626154</v>
      </c>
      <c r="CWH14" s="49" t="s">
        <v>2</v>
      </c>
      <c r="CWI14" s="40">
        <v>4557.3401527961232</v>
      </c>
      <c r="CWJ14" s="163">
        <v>3073.2441852845182</v>
      </c>
      <c r="CWK14" s="40">
        <v>3706.0388789626154</v>
      </c>
      <c r="CWL14" s="49" t="s">
        <v>2</v>
      </c>
      <c r="CWM14" s="40">
        <v>4557.3401527961232</v>
      </c>
      <c r="CWN14" s="163">
        <v>3073.2441852845182</v>
      </c>
      <c r="CWO14" s="40">
        <v>3706.0388789626154</v>
      </c>
      <c r="CWP14" s="49" t="s">
        <v>2</v>
      </c>
      <c r="CWQ14" s="40">
        <v>4557.3401527961232</v>
      </c>
      <c r="CWR14" s="163">
        <v>3073.2441852845182</v>
      </c>
      <c r="CWS14" s="40">
        <v>3706.0388789626154</v>
      </c>
      <c r="CWT14" s="49" t="s">
        <v>2</v>
      </c>
      <c r="CWU14" s="40">
        <v>4557.3401527961232</v>
      </c>
      <c r="CWV14" s="163">
        <v>3073.2441852845182</v>
      </c>
      <c r="CWW14" s="40">
        <v>3706.0388789626154</v>
      </c>
      <c r="CWX14" s="49" t="s">
        <v>2</v>
      </c>
      <c r="CWY14" s="40">
        <v>4557.3401527961232</v>
      </c>
      <c r="CWZ14" s="163">
        <v>3073.2441852845182</v>
      </c>
      <c r="CXA14" s="40">
        <v>3706.0388789626154</v>
      </c>
      <c r="CXB14" s="49" t="s">
        <v>2</v>
      </c>
      <c r="CXC14" s="40">
        <v>4557.3401527961232</v>
      </c>
      <c r="CXD14" s="163">
        <v>3073.2441852845182</v>
      </c>
      <c r="CXE14" s="40">
        <v>3706.0388789626154</v>
      </c>
      <c r="CXF14" s="49" t="s">
        <v>2</v>
      </c>
      <c r="CXG14" s="40">
        <v>4557.3401527961232</v>
      </c>
      <c r="CXH14" s="163">
        <v>3073.2441852845182</v>
      </c>
      <c r="CXI14" s="40">
        <v>3706.0388789626154</v>
      </c>
      <c r="CXJ14" s="49" t="s">
        <v>2</v>
      </c>
      <c r="CXK14" s="40">
        <v>4557.3401527961232</v>
      </c>
      <c r="CXL14" s="163">
        <v>3073.2441852845182</v>
      </c>
      <c r="CXM14" s="40">
        <v>3706.0388789626154</v>
      </c>
      <c r="CXN14" s="49" t="s">
        <v>2</v>
      </c>
      <c r="CXO14" s="40">
        <v>4557.3401527961232</v>
      </c>
      <c r="CXP14" s="163">
        <v>3073.2441852845182</v>
      </c>
      <c r="CXQ14" s="40">
        <v>3706.0388789626154</v>
      </c>
      <c r="CXR14" s="49" t="s">
        <v>2</v>
      </c>
      <c r="CXS14" s="40">
        <v>4557.3401527961232</v>
      </c>
      <c r="CXT14" s="163">
        <v>3073.2441852845182</v>
      </c>
      <c r="CXU14" s="40">
        <v>3706.0388789626154</v>
      </c>
      <c r="CXV14" s="49" t="s">
        <v>2</v>
      </c>
      <c r="CXW14" s="40">
        <v>4557.3401527961232</v>
      </c>
      <c r="CXX14" s="163">
        <v>3073.2441852845182</v>
      </c>
      <c r="CXY14" s="40">
        <v>3706.0388789626154</v>
      </c>
      <c r="CXZ14" s="49" t="s">
        <v>2</v>
      </c>
      <c r="CYA14" s="40">
        <v>4557.3401527961232</v>
      </c>
      <c r="CYB14" s="163">
        <v>3073.2441852845182</v>
      </c>
      <c r="CYC14" s="40">
        <v>3706.0388789626154</v>
      </c>
      <c r="CYD14" s="49" t="s">
        <v>2</v>
      </c>
      <c r="CYE14" s="40">
        <v>4557.3401527961232</v>
      </c>
      <c r="CYF14" s="163">
        <v>3073.2441852845182</v>
      </c>
      <c r="CYG14" s="40">
        <v>3706.0388789626154</v>
      </c>
      <c r="CYH14" s="49" t="s">
        <v>2</v>
      </c>
      <c r="CYI14" s="40">
        <v>4557.3401527961232</v>
      </c>
      <c r="CYJ14" s="163">
        <v>3073.2441852845182</v>
      </c>
      <c r="CYK14" s="40">
        <v>3706.0388789626154</v>
      </c>
      <c r="CYL14" s="49" t="s">
        <v>2</v>
      </c>
      <c r="CYM14" s="40">
        <v>4557.3401527961232</v>
      </c>
      <c r="CYN14" s="163">
        <v>3073.2441852845182</v>
      </c>
      <c r="CYO14" s="40">
        <v>3706.0388789626154</v>
      </c>
      <c r="CYP14" s="49" t="s">
        <v>2</v>
      </c>
      <c r="CYQ14" s="40">
        <v>4557.3401527961232</v>
      </c>
      <c r="CYR14" s="163">
        <v>3073.2441852845182</v>
      </c>
      <c r="CYS14" s="40">
        <v>3706.0388789626154</v>
      </c>
      <c r="CYT14" s="49" t="s">
        <v>2</v>
      </c>
      <c r="CYU14" s="40">
        <v>4557.3401527961232</v>
      </c>
      <c r="CYV14" s="163">
        <v>3073.2441852845182</v>
      </c>
      <c r="CYW14" s="40">
        <v>3706.0388789626154</v>
      </c>
      <c r="CYX14" s="49" t="s">
        <v>2</v>
      </c>
      <c r="CYY14" s="40">
        <v>4557.3401527961232</v>
      </c>
      <c r="CYZ14" s="163">
        <v>3073.2441852845182</v>
      </c>
      <c r="CZA14" s="40">
        <v>3706.0388789626154</v>
      </c>
      <c r="CZB14" s="49" t="s">
        <v>2</v>
      </c>
      <c r="CZC14" s="40">
        <v>4557.3401527961232</v>
      </c>
      <c r="CZD14" s="163">
        <v>3073.2441852845182</v>
      </c>
      <c r="CZE14" s="40">
        <v>3706.0388789626154</v>
      </c>
      <c r="CZF14" s="49" t="s">
        <v>2</v>
      </c>
      <c r="CZG14" s="40">
        <v>4557.3401527961232</v>
      </c>
      <c r="CZH14" s="163">
        <v>3073.2441852845182</v>
      </c>
      <c r="CZI14" s="40">
        <v>3706.0388789626154</v>
      </c>
      <c r="CZJ14" s="49" t="s">
        <v>2</v>
      </c>
      <c r="CZK14" s="40">
        <v>4557.3401527961232</v>
      </c>
      <c r="CZL14" s="163">
        <v>3073.2441852845182</v>
      </c>
      <c r="CZM14" s="40">
        <v>3706.0388789626154</v>
      </c>
      <c r="CZN14" s="49" t="s">
        <v>2</v>
      </c>
      <c r="CZO14" s="40">
        <v>4557.3401527961232</v>
      </c>
      <c r="CZP14" s="163">
        <v>3073.2441852845182</v>
      </c>
      <c r="CZQ14" s="40">
        <v>3706.0388789626154</v>
      </c>
      <c r="CZR14" s="49" t="s">
        <v>2</v>
      </c>
      <c r="CZS14" s="40">
        <v>4557.3401527961232</v>
      </c>
      <c r="CZT14" s="163">
        <v>3073.2441852845182</v>
      </c>
      <c r="CZU14" s="40">
        <v>3706.0388789626154</v>
      </c>
      <c r="CZV14" s="49" t="s">
        <v>2</v>
      </c>
      <c r="CZW14" s="40">
        <v>4557.3401527961232</v>
      </c>
      <c r="CZX14" s="163">
        <v>3073.2441852845182</v>
      </c>
      <c r="CZY14" s="40">
        <v>3706.0388789626154</v>
      </c>
      <c r="CZZ14" s="49" t="s">
        <v>2</v>
      </c>
      <c r="DAA14" s="40">
        <v>4557.3401527961232</v>
      </c>
      <c r="DAB14" s="163">
        <v>3073.2441852845182</v>
      </c>
      <c r="DAC14" s="40">
        <v>3706.0388789626154</v>
      </c>
      <c r="DAD14" s="49" t="s">
        <v>2</v>
      </c>
      <c r="DAE14" s="40">
        <v>4557.3401527961232</v>
      </c>
      <c r="DAF14" s="163">
        <v>3073.2441852845182</v>
      </c>
      <c r="DAG14" s="40">
        <v>3706.0388789626154</v>
      </c>
      <c r="DAH14" s="49" t="s">
        <v>2</v>
      </c>
      <c r="DAI14" s="40">
        <v>4557.3401527961232</v>
      </c>
      <c r="DAJ14" s="163">
        <v>3073.2441852845182</v>
      </c>
      <c r="DAK14" s="40">
        <v>3706.0388789626154</v>
      </c>
      <c r="DAL14" s="49" t="s">
        <v>2</v>
      </c>
      <c r="DAM14" s="40">
        <v>4557.3401527961232</v>
      </c>
      <c r="DAN14" s="163">
        <v>3073.2441852845182</v>
      </c>
      <c r="DAO14" s="40">
        <v>3706.0388789626154</v>
      </c>
      <c r="DAP14" s="49" t="s">
        <v>2</v>
      </c>
      <c r="DAQ14" s="40">
        <v>4557.3401527961232</v>
      </c>
      <c r="DAR14" s="163">
        <v>3073.2441852845182</v>
      </c>
      <c r="DAS14" s="40">
        <v>3706.0388789626154</v>
      </c>
      <c r="DAT14" s="49" t="s">
        <v>2</v>
      </c>
      <c r="DAU14" s="40">
        <v>4557.3401527961232</v>
      </c>
      <c r="DAV14" s="163">
        <v>3073.2441852845182</v>
      </c>
      <c r="DAW14" s="40">
        <v>3706.0388789626154</v>
      </c>
      <c r="DAX14" s="49" t="s">
        <v>2</v>
      </c>
      <c r="DAY14" s="40">
        <v>4557.3401527961232</v>
      </c>
      <c r="DAZ14" s="163">
        <v>3073.2441852845182</v>
      </c>
      <c r="DBA14" s="40">
        <v>3706.0388789626154</v>
      </c>
      <c r="DBB14" s="49" t="s">
        <v>2</v>
      </c>
      <c r="DBC14" s="40">
        <v>4557.3401527961232</v>
      </c>
      <c r="DBD14" s="163">
        <v>3073.2441852845182</v>
      </c>
      <c r="DBE14" s="40">
        <v>3706.0388789626154</v>
      </c>
      <c r="DBF14" s="49" t="s">
        <v>2</v>
      </c>
      <c r="DBG14" s="40">
        <v>4557.3401527961232</v>
      </c>
      <c r="DBH14" s="163">
        <v>3073.2441852845182</v>
      </c>
      <c r="DBI14" s="40">
        <v>3706.0388789626154</v>
      </c>
      <c r="DBJ14" s="49" t="s">
        <v>2</v>
      </c>
      <c r="DBK14" s="40">
        <v>4557.3401527961232</v>
      </c>
      <c r="DBL14" s="163">
        <v>3073.2441852845182</v>
      </c>
      <c r="DBM14" s="40">
        <v>3706.0388789626154</v>
      </c>
      <c r="DBN14" s="49" t="s">
        <v>2</v>
      </c>
      <c r="DBO14" s="40">
        <v>4557.3401527961232</v>
      </c>
      <c r="DBP14" s="163">
        <v>3073.2441852845182</v>
      </c>
      <c r="DBQ14" s="40">
        <v>3706.0388789626154</v>
      </c>
      <c r="DBR14" s="49" t="s">
        <v>2</v>
      </c>
      <c r="DBS14" s="40">
        <v>4557.3401527961232</v>
      </c>
      <c r="DBT14" s="163">
        <v>3073.2441852845182</v>
      </c>
      <c r="DBU14" s="40">
        <v>3706.0388789626154</v>
      </c>
      <c r="DBV14" s="49" t="s">
        <v>2</v>
      </c>
      <c r="DBW14" s="40">
        <v>4557.3401527961232</v>
      </c>
      <c r="DBX14" s="163">
        <v>3073.2441852845182</v>
      </c>
      <c r="DBY14" s="40">
        <v>3706.0388789626154</v>
      </c>
      <c r="DBZ14" s="49" t="s">
        <v>2</v>
      </c>
      <c r="DCA14" s="40">
        <v>4557.3401527961232</v>
      </c>
      <c r="DCB14" s="163">
        <v>3073.2441852845182</v>
      </c>
      <c r="DCC14" s="40">
        <v>3706.0388789626154</v>
      </c>
      <c r="DCD14" s="49" t="s">
        <v>2</v>
      </c>
      <c r="DCE14" s="40">
        <v>4557.3401527961232</v>
      </c>
      <c r="DCF14" s="163">
        <v>3073.2441852845182</v>
      </c>
      <c r="DCG14" s="40">
        <v>3706.0388789626154</v>
      </c>
      <c r="DCH14" s="49" t="s">
        <v>2</v>
      </c>
      <c r="DCI14" s="40">
        <v>4557.3401527961232</v>
      </c>
      <c r="DCJ14" s="163">
        <v>3073.2441852845182</v>
      </c>
      <c r="DCK14" s="40">
        <v>3706.0388789626154</v>
      </c>
      <c r="DCL14" s="49" t="s">
        <v>2</v>
      </c>
      <c r="DCM14" s="40">
        <v>4557.3401527961232</v>
      </c>
      <c r="DCN14" s="163">
        <v>3073.2441852845182</v>
      </c>
      <c r="DCO14" s="40">
        <v>3706.0388789626154</v>
      </c>
      <c r="DCP14" s="49" t="s">
        <v>2</v>
      </c>
      <c r="DCQ14" s="40">
        <v>4557.3401527961232</v>
      </c>
      <c r="DCR14" s="163">
        <v>3073.2441852845182</v>
      </c>
      <c r="DCS14" s="40">
        <v>3706.0388789626154</v>
      </c>
      <c r="DCT14" s="49" t="s">
        <v>2</v>
      </c>
      <c r="DCU14" s="40">
        <v>4557.3401527961232</v>
      </c>
      <c r="DCV14" s="163">
        <v>3073.2441852845182</v>
      </c>
      <c r="DCW14" s="40">
        <v>3706.0388789626154</v>
      </c>
      <c r="DCX14" s="49" t="s">
        <v>2</v>
      </c>
      <c r="DCY14" s="40">
        <v>4557.3401527961232</v>
      </c>
      <c r="DCZ14" s="163">
        <v>3073.2441852845182</v>
      </c>
      <c r="DDA14" s="40">
        <v>3706.0388789626154</v>
      </c>
      <c r="DDB14" s="49" t="s">
        <v>2</v>
      </c>
      <c r="DDC14" s="40">
        <v>4557.3401527961232</v>
      </c>
      <c r="DDD14" s="163">
        <v>3073.2441852845182</v>
      </c>
      <c r="DDE14" s="40">
        <v>3706.0388789626154</v>
      </c>
      <c r="DDF14" s="49" t="s">
        <v>2</v>
      </c>
      <c r="DDG14" s="40">
        <v>4557.3401527961232</v>
      </c>
      <c r="DDH14" s="163">
        <v>3073.2441852845182</v>
      </c>
      <c r="DDI14" s="40">
        <v>3706.0388789626154</v>
      </c>
      <c r="DDJ14" s="49" t="s">
        <v>2</v>
      </c>
      <c r="DDK14" s="40">
        <v>4557.3401527961232</v>
      </c>
      <c r="DDL14" s="163">
        <v>3073.2441852845182</v>
      </c>
      <c r="DDM14" s="40">
        <v>3706.0388789626154</v>
      </c>
      <c r="DDN14" s="49" t="s">
        <v>2</v>
      </c>
      <c r="DDO14" s="40">
        <v>4557.3401527961232</v>
      </c>
      <c r="DDP14" s="163">
        <v>3073.2441852845182</v>
      </c>
      <c r="DDQ14" s="40">
        <v>3706.0388789626154</v>
      </c>
      <c r="DDR14" s="49" t="s">
        <v>2</v>
      </c>
      <c r="DDS14" s="40">
        <v>4557.3401527961232</v>
      </c>
      <c r="DDT14" s="163">
        <v>3073.2441852845182</v>
      </c>
      <c r="DDU14" s="40">
        <v>3706.0388789626154</v>
      </c>
      <c r="DDV14" s="49" t="s">
        <v>2</v>
      </c>
      <c r="DDW14" s="40">
        <v>4557.3401527961232</v>
      </c>
      <c r="DDX14" s="163">
        <v>3073.2441852845182</v>
      </c>
      <c r="DDY14" s="40">
        <v>3706.0388789626154</v>
      </c>
      <c r="DDZ14" s="49" t="s">
        <v>2</v>
      </c>
      <c r="DEA14" s="40">
        <v>4557.3401527961232</v>
      </c>
      <c r="DEB14" s="163">
        <v>3073.2441852845182</v>
      </c>
      <c r="DEC14" s="40">
        <v>3706.0388789626154</v>
      </c>
      <c r="DED14" s="49" t="s">
        <v>2</v>
      </c>
      <c r="DEE14" s="40">
        <v>4557.3401527961232</v>
      </c>
      <c r="DEF14" s="163">
        <v>3073.2441852845182</v>
      </c>
      <c r="DEG14" s="40">
        <v>3706.0388789626154</v>
      </c>
      <c r="DEH14" s="49" t="s">
        <v>2</v>
      </c>
      <c r="DEI14" s="40">
        <v>4557.3401527961232</v>
      </c>
      <c r="DEJ14" s="163">
        <v>3073.2441852845182</v>
      </c>
      <c r="DEK14" s="40">
        <v>3706.0388789626154</v>
      </c>
      <c r="DEL14" s="49" t="s">
        <v>2</v>
      </c>
      <c r="DEM14" s="40">
        <v>4557.3401527961232</v>
      </c>
      <c r="DEN14" s="163">
        <v>3073.2441852845182</v>
      </c>
      <c r="DEO14" s="40">
        <v>3706.0388789626154</v>
      </c>
      <c r="DEP14" s="49" t="s">
        <v>2</v>
      </c>
      <c r="DEQ14" s="40">
        <v>4557.3401527961232</v>
      </c>
      <c r="DER14" s="163">
        <v>3073.2441852845182</v>
      </c>
      <c r="DES14" s="40">
        <v>3706.0388789626154</v>
      </c>
      <c r="DET14" s="49" t="s">
        <v>2</v>
      </c>
      <c r="DEU14" s="40">
        <v>4557.3401527961232</v>
      </c>
      <c r="DEV14" s="163">
        <v>3073.2441852845182</v>
      </c>
      <c r="DEW14" s="40">
        <v>3706.0388789626154</v>
      </c>
      <c r="DEX14" s="49" t="s">
        <v>2</v>
      </c>
      <c r="DEY14" s="40">
        <v>4557.3401527961232</v>
      </c>
      <c r="DEZ14" s="163">
        <v>3073.2441852845182</v>
      </c>
      <c r="DFA14" s="40">
        <v>3706.0388789626154</v>
      </c>
      <c r="DFB14" s="49" t="s">
        <v>2</v>
      </c>
      <c r="DFC14" s="40">
        <v>4557.3401527961232</v>
      </c>
      <c r="DFD14" s="163">
        <v>3073.2441852845182</v>
      </c>
      <c r="DFE14" s="40">
        <v>3706.0388789626154</v>
      </c>
      <c r="DFF14" s="49" t="s">
        <v>2</v>
      </c>
      <c r="DFG14" s="40">
        <v>4557.3401527961232</v>
      </c>
      <c r="DFH14" s="163">
        <v>3073.2441852845182</v>
      </c>
      <c r="DFI14" s="40">
        <v>3706.0388789626154</v>
      </c>
      <c r="DFJ14" s="49" t="s">
        <v>2</v>
      </c>
      <c r="DFK14" s="40">
        <v>4557.3401527961232</v>
      </c>
      <c r="DFL14" s="163">
        <v>3073.2441852845182</v>
      </c>
      <c r="DFM14" s="40">
        <v>3706.0388789626154</v>
      </c>
      <c r="DFN14" s="49" t="s">
        <v>2</v>
      </c>
      <c r="DFO14" s="40">
        <v>4557.3401527961232</v>
      </c>
      <c r="DFP14" s="163">
        <v>3073.2441852845182</v>
      </c>
      <c r="DFQ14" s="40">
        <v>3706.0388789626154</v>
      </c>
      <c r="DFR14" s="49" t="s">
        <v>2</v>
      </c>
      <c r="DFS14" s="40">
        <v>4557.3401527961232</v>
      </c>
      <c r="DFT14" s="163">
        <v>3073.2441852845182</v>
      </c>
      <c r="DFU14" s="40">
        <v>3706.0388789626154</v>
      </c>
      <c r="DFV14" s="49" t="s">
        <v>2</v>
      </c>
      <c r="DFW14" s="40">
        <v>4557.3401527961232</v>
      </c>
      <c r="DFX14" s="163">
        <v>3073.2441852845182</v>
      </c>
      <c r="DFY14" s="40">
        <v>3706.0388789626154</v>
      </c>
      <c r="DFZ14" s="49" t="s">
        <v>2</v>
      </c>
      <c r="DGA14" s="40">
        <v>4557.3401527961232</v>
      </c>
      <c r="DGB14" s="163">
        <v>3073.2441852845182</v>
      </c>
      <c r="DGC14" s="40">
        <v>3706.0388789626154</v>
      </c>
      <c r="DGD14" s="49" t="s">
        <v>2</v>
      </c>
      <c r="DGE14" s="40">
        <v>4557.3401527961232</v>
      </c>
      <c r="DGF14" s="163">
        <v>3073.2441852845182</v>
      </c>
      <c r="DGG14" s="40">
        <v>3706.0388789626154</v>
      </c>
      <c r="DGH14" s="49" t="s">
        <v>2</v>
      </c>
      <c r="DGI14" s="40">
        <v>4557.3401527961232</v>
      </c>
      <c r="DGJ14" s="163">
        <v>3073.2441852845182</v>
      </c>
      <c r="DGK14" s="40">
        <v>3706.0388789626154</v>
      </c>
      <c r="DGL14" s="49" t="s">
        <v>2</v>
      </c>
      <c r="DGM14" s="40">
        <v>4557.3401527961232</v>
      </c>
      <c r="DGN14" s="163">
        <v>3073.2441852845182</v>
      </c>
      <c r="DGO14" s="40">
        <v>3706.0388789626154</v>
      </c>
      <c r="DGP14" s="49" t="s">
        <v>2</v>
      </c>
      <c r="DGQ14" s="40">
        <v>4557.3401527961232</v>
      </c>
      <c r="DGR14" s="163">
        <v>3073.2441852845182</v>
      </c>
      <c r="DGS14" s="40">
        <v>3706.0388789626154</v>
      </c>
      <c r="DGT14" s="49" t="s">
        <v>2</v>
      </c>
      <c r="DGU14" s="40">
        <v>4557.3401527961232</v>
      </c>
      <c r="DGV14" s="163">
        <v>3073.2441852845182</v>
      </c>
      <c r="DGW14" s="40">
        <v>3706.0388789626154</v>
      </c>
      <c r="DGX14" s="49" t="s">
        <v>2</v>
      </c>
      <c r="DGY14" s="40">
        <v>4557.3401527961232</v>
      </c>
      <c r="DGZ14" s="163">
        <v>3073.2441852845182</v>
      </c>
      <c r="DHA14" s="40">
        <v>3706.0388789626154</v>
      </c>
      <c r="DHB14" s="49" t="s">
        <v>2</v>
      </c>
      <c r="DHC14" s="40">
        <v>4557.3401527961232</v>
      </c>
      <c r="DHD14" s="163">
        <v>3073.2441852845182</v>
      </c>
      <c r="DHE14" s="40">
        <v>3706.0388789626154</v>
      </c>
      <c r="DHF14" s="49" t="s">
        <v>2</v>
      </c>
      <c r="DHG14" s="40">
        <v>4557.3401527961232</v>
      </c>
      <c r="DHH14" s="163">
        <v>3073.2441852845182</v>
      </c>
      <c r="DHI14" s="40">
        <v>3706.0388789626154</v>
      </c>
      <c r="DHJ14" s="49" t="s">
        <v>2</v>
      </c>
      <c r="DHK14" s="40">
        <v>4557.3401527961232</v>
      </c>
      <c r="DHL14" s="163">
        <v>3073.2441852845182</v>
      </c>
      <c r="DHM14" s="40">
        <v>3706.0388789626154</v>
      </c>
      <c r="DHN14" s="49" t="s">
        <v>2</v>
      </c>
      <c r="DHO14" s="40">
        <v>4557.3401527961232</v>
      </c>
      <c r="DHP14" s="163">
        <v>3073.2441852845182</v>
      </c>
      <c r="DHQ14" s="40">
        <v>3706.0388789626154</v>
      </c>
      <c r="DHR14" s="49" t="s">
        <v>2</v>
      </c>
      <c r="DHS14" s="40">
        <v>4557.3401527961232</v>
      </c>
      <c r="DHT14" s="163">
        <v>3073.2441852845182</v>
      </c>
      <c r="DHU14" s="40">
        <v>3706.0388789626154</v>
      </c>
      <c r="DHV14" s="49" t="s">
        <v>2</v>
      </c>
      <c r="DHW14" s="40">
        <v>4557.3401527961232</v>
      </c>
      <c r="DHX14" s="163">
        <v>3073.2441852845182</v>
      </c>
      <c r="DHY14" s="40">
        <v>3706.0388789626154</v>
      </c>
      <c r="DHZ14" s="49" t="s">
        <v>2</v>
      </c>
      <c r="DIA14" s="40">
        <v>4557.3401527961232</v>
      </c>
      <c r="DIB14" s="163">
        <v>3073.2441852845182</v>
      </c>
      <c r="DIC14" s="40">
        <v>3706.0388789626154</v>
      </c>
      <c r="DID14" s="49" t="s">
        <v>2</v>
      </c>
      <c r="DIE14" s="40">
        <v>4557.3401527961232</v>
      </c>
      <c r="DIF14" s="163">
        <v>3073.2441852845182</v>
      </c>
      <c r="DIG14" s="40">
        <v>3706.0388789626154</v>
      </c>
      <c r="DIH14" s="49" t="s">
        <v>2</v>
      </c>
      <c r="DII14" s="40">
        <v>4557.3401527961232</v>
      </c>
      <c r="DIJ14" s="163">
        <v>3073.2441852845182</v>
      </c>
      <c r="DIK14" s="40">
        <v>3706.0388789626154</v>
      </c>
      <c r="DIL14" s="49" t="s">
        <v>2</v>
      </c>
      <c r="DIM14" s="40">
        <v>4557.3401527961232</v>
      </c>
      <c r="DIN14" s="163">
        <v>3073.2441852845182</v>
      </c>
      <c r="DIO14" s="40">
        <v>3706.0388789626154</v>
      </c>
      <c r="DIP14" s="49" t="s">
        <v>2</v>
      </c>
      <c r="DIQ14" s="40">
        <v>4557.3401527961232</v>
      </c>
      <c r="DIR14" s="163">
        <v>3073.2441852845182</v>
      </c>
      <c r="DIS14" s="40">
        <v>3706.0388789626154</v>
      </c>
      <c r="DIT14" s="49" t="s">
        <v>2</v>
      </c>
      <c r="DIU14" s="40">
        <v>4557.3401527961232</v>
      </c>
      <c r="DIV14" s="163">
        <v>3073.2441852845182</v>
      </c>
      <c r="DIW14" s="40">
        <v>3706.0388789626154</v>
      </c>
      <c r="DIX14" s="49" t="s">
        <v>2</v>
      </c>
      <c r="DIY14" s="40">
        <v>4557.3401527961232</v>
      </c>
      <c r="DIZ14" s="163">
        <v>3073.2441852845182</v>
      </c>
      <c r="DJA14" s="40">
        <v>3706.0388789626154</v>
      </c>
      <c r="DJB14" s="49" t="s">
        <v>2</v>
      </c>
      <c r="DJC14" s="40">
        <v>4557.3401527961232</v>
      </c>
      <c r="DJD14" s="163">
        <v>3073.2441852845182</v>
      </c>
      <c r="DJE14" s="40">
        <v>3706.0388789626154</v>
      </c>
      <c r="DJF14" s="49" t="s">
        <v>2</v>
      </c>
      <c r="DJG14" s="40">
        <v>4557.3401527961232</v>
      </c>
      <c r="DJH14" s="163">
        <v>3073.2441852845182</v>
      </c>
      <c r="DJI14" s="40">
        <v>3706.0388789626154</v>
      </c>
      <c r="DJJ14" s="49" t="s">
        <v>2</v>
      </c>
      <c r="DJK14" s="40">
        <v>4557.3401527961232</v>
      </c>
      <c r="DJL14" s="163">
        <v>3073.2441852845182</v>
      </c>
      <c r="DJM14" s="40">
        <v>3706.0388789626154</v>
      </c>
      <c r="DJN14" s="49" t="s">
        <v>2</v>
      </c>
      <c r="DJO14" s="40">
        <v>4557.3401527961232</v>
      </c>
      <c r="DJP14" s="163">
        <v>3073.2441852845182</v>
      </c>
      <c r="DJQ14" s="40">
        <v>3706.0388789626154</v>
      </c>
      <c r="DJR14" s="49" t="s">
        <v>2</v>
      </c>
      <c r="DJS14" s="40">
        <v>4557.3401527961232</v>
      </c>
      <c r="DJT14" s="163">
        <v>3073.2441852845182</v>
      </c>
      <c r="DJU14" s="40">
        <v>3706.0388789626154</v>
      </c>
      <c r="DJV14" s="49" t="s">
        <v>2</v>
      </c>
      <c r="DJW14" s="40">
        <v>4557.3401527961232</v>
      </c>
      <c r="DJX14" s="163">
        <v>3073.2441852845182</v>
      </c>
      <c r="DJY14" s="40">
        <v>3706.0388789626154</v>
      </c>
      <c r="DJZ14" s="49" t="s">
        <v>2</v>
      </c>
      <c r="DKA14" s="40">
        <v>4557.3401527961232</v>
      </c>
      <c r="DKB14" s="163">
        <v>3073.2441852845182</v>
      </c>
      <c r="DKC14" s="40">
        <v>3706.0388789626154</v>
      </c>
      <c r="DKD14" s="49" t="s">
        <v>2</v>
      </c>
      <c r="DKE14" s="40">
        <v>4557.3401527961232</v>
      </c>
      <c r="DKF14" s="163">
        <v>3073.2441852845182</v>
      </c>
      <c r="DKG14" s="40">
        <v>3706.0388789626154</v>
      </c>
      <c r="DKH14" s="49" t="s">
        <v>2</v>
      </c>
      <c r="DKI14" s="40">
        <v>4557.3401527961232</v>
      </c>
      <c r="DKJ14" s="163">
        <v>3073.2441852845182</v>
      </c>
      <c r="DKK14" s="40">
        <v>3706.0388789626154</v>
      </c>
      <c r="DKL14" s="49" t="s">
        <v>2</v>
      </c>
      <c r="DKM14" s="40">
        <v>4557.3401527961232</v>
      </c>
      <c r="DKN14" s="163">
        <v>3073.2441852845182</v>
      </c>
      <c r="DKO14" s="40">
        <v>3706.0388789626154</v>
      </c>
      <c r="DKP14" s="49" t="s">
        <v>2</v>
      </c>
      <c r="DKQ14" s="40">
        <v>4557.3401527961232</v>
      </c>
      <c r="DKR14" s="163">
        <v>3073.2441852845182</v>
      </c>
      <c r="DKS14" s="40">
        <v>3706.0388789626154</v>
      </c>
      <c r="DKT14" s="49" t="s">
        <v>2</v>
      </c>
      <c r="DKU14" s="40">
        <v>4557.3401527961232</v>
      </c>
      <c r="DKV14" s="163">
        <v>3073.2441852845182</v>
      </c>
      <c r="DKW14" s="40">
        <v>3706.0388789626154</v>
      </c>
      <c r="DKX14" s="49" t="s">
        <v>2</v>
      </c>
      <c r="DKY14" s="40">
        <v>4557.3401527961232</v>
      </c>
      <c r="DKZ14" s="163">
        <v>3073.2441852845182</v>
      </c>
      <c r="DLA14" s="40">
        <v>3706.0388789626154</v>
      </c>
      <c r="DLB14" s="49" t="s">
        <v>2</v>
      </c>
      <c r="DLC14" s="40">
        <v>4557.3401527961232</v>
      </c>
      <c r="DLD14" s="163">
        <v>3073.2441852845182</v>
      </c>
      <c r="DLE14" s="40">
        <v>3706.0388789626154</v>
      </c>
      <c r="DLF14" s="49" t="s">
        <v>2</v>
      </c>
      <c r="DLG14" s="40">
        <v>4557.3401527961232</v>
      </c>
      <c r="DLH14" s="163">
        <v>3073.2441852845182</v>
      </c>
      <c r="DLI14" s="40">
        <v>3706.0388789626154</v>
      </c>
      <c r="DLJ14" s="49" t="s">
        <v>2</v>
      </c>
      <c r="DLK14" s="40">
        <v>4557.3401527961232</v>
      </c>
      <c r="DLL14" s="163">
        <v>3073.2441852845182</v>
      </c>
      <c r="DLM14" s="40">
        <v>3706.0388789626154</v>
      </c>
      <c r="DLN14" s="49" t="s">
        <v>2</v>
      </c>
      <c r="DLO14" s="40">
        <v>4557.3401527961232</v>
      </c>
      <c r="DLP14" s="163">
        <v>3073.2441852845182</v>
      </c>
      <c r="DLQ14" s="40">
        <v>3706.0388789626154</v>
      </c>
      <c r="DLR14" s="49" t="s">
        <v>2</v>
      </c>
      <c r="DLS14" s="40">
        <v>4557.3401527961232</v>
      </c>
      <c r="DLT14" s="163">
        <v>3073.2441852845182</v>
      </c>
      <c r="DLU14" s="40">
        <v>3706.0388789626154</v>
      </c>
      <c r="DLV14" s="49" t="s">
        <v>2</v>
      </c>
      <c r="DLW14" s="40">
        <v>4557.3401527961232</v>
      </c>
      <c r="DLX14" s="163">
        <v>3073.2441852845182</v>
      </c>
      <c r="DLY14" s="40">
        <v>3706.0388789626154</v>
      </c>
      <c r="DLZ14" s="49" t="s">
        <v>2</v>
      </c>
      <c r="DMA14" s="40">
        <v>4557.3401527961232</v>
      </c>
      <c r="DMB14" s="163">
        <v>3073.2441852845182</v>
      </c>
      <c r="DMC14" s="40">
        <v>3706.0388789626154</v>
      </c>
      <c r="DMD14" s="49" t="s">
        <v>2</v>
      </c>
      <c r="DME14" s="40">
        <v>4557.3401527961232</v>
      </c>
      <c r="DMF14" s="163">
        <v>3073.2441852845182</v>
      </c>
      <c r="DMG14" s="40">
        <v>3706.0388789626154</v>
      </c>
      <c r="DMH14" s="49" t="s">
        <v>2</v>
      </c>
      <c r="DMI14" s="40">
        <v>4557.3401527961232</v>
      </c>
      <c r="DMJ14" s="163">
        <v>3073.2441852845182</v>
      </c>
      <c r="DMK14" s="40">
        <v>3706.0388789626154</v>
      </c>
      <c r="DML14" s="49" t="s">
        <v>2</v>
      </c>
      <c r="DMM14" s="40">
        <v>4557.3401527961232</v>
      </c>
      <c r="DMN14" s="163">
        <v>3073.2441852845182</v>
      </c>
      <c r="DMO14" s="40">
        <v>3706.0388789626154</v>
      </c>
      <c r="DMP14" s="49" t="s">
        <v>2</v>
      </c>
      <c r="DMQ14" s="40">
        <v>4557.3401527961232</v>
      </c>
      <c r="DMR14" s="163">
        <v>3073.2441852845182</v>
      </c>
      <c r="DMS14" s="40">
        <v>3706.0388789626154</v>
      </c>
      <c r="DMT14" s="49" t="s">
        <v>2</v>
      </c>
      <c r="DMU14" s="40">
        <v>4557.3401527961232</v>
      </c>
      <c r="DMV14" s="163">
        <v>3073.2441852845182</v>
      </c>
      <c r="DMW14" s="40">
        <v>3706.0388789626154</v>
      </c>
      <c r="DMX14" s="49" t="s">
        <v>2</v>
      </c>
      <c r="DMY14" s="40">
        <v>4557.3401527961232</v>
      </c>
      <c r="DMZ14" s="163">
        <v>3073.2441852845182</v>
      </c>
      <c r="DNA14" s="40">
        <v>3706.0388789626154</v>
      </c>
      <c r="DNB14" s="49" t="s">
        <v>2</v>
      </c>
      <c r="DNC14" s="40">
        <v>4557.3401527961232</v>
      </c>
      <c r="DND14" s="163">
        <v>3073.2441852845182</v>
      </c>
      <c r="DNE14" s="40">
        <v>3706.0388789626154</v>
      </c>
      <c r="DNF14" s="49" t="s">
        <v>2</v>
      </c>
      <c r="DNG14" s="40">
        <v>4557.3401527961232</v>
      </c>
      <c r="DNH14" s="163">
        <v>3073.2441852845182</v>
      </c>
      <c r="DNI14" s="40">
        <v>3706.0388789626154</v>
      </c>
      <c r="DNJ14" s="49" t="s">
        <v>2</v>
      </c>
      <c r="DNK14" s="40">
        <v>4557.3401527961232</v>
      </c>
      <c r="DNL14" s="163">
        <v>3073.2441852845182</v>
      </c>
      <c r="DNM14" s="40">
        <v>3706.0388789626154</v>
      </c>
      <c r="DNN14" s="49" t="s">
        <v>2</v>
      </c>
      <c r="DNO14" s="40">
        <v>4557.3401527961232</v>
      </c>
      <c r="DNP14" s="163">
        <v>3073.2441852845182</v>
      </c>
      <c r="DNQ14" s="40">
        <v>3706.0388789626154</v>
      </c>
      <c r="DNR14" s="49" t="s">
        <v>2</v>
      </c>
      <c r="DNS14" s="40">
        <v>4557.3401527961232</v>
      </c>
      <c r="DNT14" s="163">
        <v>3073.2441852845182</v>
      </c>
      <c r="DNU14" s="40">
        <v>3706.0388789626154</v>
      </c>
      <c r="DNV14" s="49" t="s">
        <v>2</v>
      </c>
      <c r="DNW14" s="40">
        <v>4557.3401527961232</v>
      </c>
      <c r="DNX14" s="163">
        <v>3073.2441852845182</v>
      </c>
      <c r="DNY14" s="40">
        <v>3706.0388789626154</v>
      </c>
      <c r="DNZ14" s="49" t="s">
        <v>2</v>
      </c>
      <c r="DOA14" s="40">
        <v>4557.3401527961232</v>
      </c>
      <c r="DOB14" s="163">
        <v>3073.2441852845182</v>
      </c>
      <c r="DOC14" s="40">
        <v>3706.0388789626154</v>
      </c>
      <c r="DOD14" s="49" t="s">
        <v>2</v>
      </c>
      <c r="DOE14" s="40">
        <v>4557.3401527961232</v>
      </c>
      <c r="DOF14" s="163">
        <v>3073.2441852845182</v>
      </c>
      <c r="DOG14" s="40">
        <v>3706.0388789626154</v>
      </c>
      <c r="DOH14" s="49" t="s">
        <v>2</v>
      </c>
      <c r="DOI14" s="40">
        <v>4557.3401527961232</v>
      </c>
      <c r="DOJ14" s="163">
        <v>3073.2441852845182</v>
      </c>
      <c r="DOK14" s="40">
        <v>3706.0388789626154</v>
      </c>
      <c r="DOL14" s="49" t="s">
        <v>2</v>
      </c>
      <c r="DOM14" s="40">
        <v>4557.3401527961232</v>
      </c>
      <c r="DON14" s="163">
        <v>3073.2441852845182</v>
      </c>
      <c r="DOO14" s="40">
        <v>3706.0388789626154</v>
      </c>
      <c r="DOP14" s="49" t="s">
        <v>2</v>
      </c>
      <c r="DOQ14" s="40">
        <v>4557.3401527961232</v>
      </c>
      <c r="DOR14" s="163">
        <v>3073.2441852845182</v>
      </c>
      <c r="DOS14" s="40">
        <v>3706.0388789626154</v>
      </c>
      <c r="DOT14" s="49" t="s">
        <v>2</v>
      </c>
      <c r="DOU14" s="40">
        <v>4557.3401527961232</v>
      </c>
      <c r="DOV14" s="163">
        <v>3073.2441852845182</v>
      </c>
      <c r="DOW14" s="40">
        <v>3706.0388789626154</v>
      </c>
      <c r="DOX14" s="49" t="s">
        <v>2</v>
      </c>
      <c r="DOY14" s="40">
        <v>4557.3401527961232</v>
      </c>
      <c r="DOZ14" s="163">
        <v>3073.2441852845182</v>
      </c>
      <c r="DPA14" s="40">
        <v>3706.0388789626154</v>
      </c>
      <c r="DPB14" s="49" t="s">
        <v>2</v>
      </c>
      <c r="DPC14" s="40">
        <v>4557.3401527961232</v>
      </c>
      <c r="DPD14" s="163">
        <v>3073.2441852845182</v>
      </c>
      <c r="DPE14" s="40">
        <v>3706.0388789626154</v>
      </c>
      <c r="DPF14" s="49" t="s">
        <v>2</v>
      </c>
      <c r="DPG14" s="40">
        <v>4557.3401527961232</v>
      </c>
      <c r="DPH14" s="163">
        <v>3073.2441852845182</v>
      </c>
      <c r="DPI14" s="40">
        <v>3706.0388789626154</v>
      </c>
      <c r="DPJ14" s="49" t="s">
        <v>2</v>
      </c>
      <c r="DPK14" s="40">
        <v>4557.3401527961232</v>
      </c>
      <c r="DPL14" s="163">
        <v>3073.2441852845182</v>
      </c>
      <c r="DPM14" s="40">
        <v>3706.0388789626154</v>
      </c>
      <c r="DPN14" s="49" t="s">
        <v>2</v>
      </c>
      <c r="DPO14" s="40">
        <v>4557.3401527961232</v>
      </c>
      <c r="DPP14" s="163">
        <v>3073.2441852845182</v>
      </c>
      <c r="DPQ14" s="40">
        <v>3706.0388789626154</v>
      </c>
      <c r="DPR14" s="49" t="s">
        <v>2</v>
      </c>
      <c r="DPS14" s="40">
        <v>4557.3401527961232</v>
      </c>
      <c r="DPT14" s="163">
        <v>3073.2441852845182</v>
      </c>
      <c r="DPU14" s="40">
        <v>3706.0388789626154</v>
      </c>
      <c r="DPV14" s="49" t="s">
        <v>2</v>
      </c>
      <c r="DPW14" s="40">
        <v>4557.3401527961232</v>
      </c>
      <c r="DPX14" s="163">
        <v>3073.2441852845182</v>
      </c>
      <c r="DPY14" s="40">
        <v>3706.0388789626154</v>
      </c>
      <c r="DPZ14" s="49" t="s">
        <v>2</v>
      </c>
      <c r="DQA14" s="40">
        <v>4557.3401527961232</v>
      </c>
      <c r="DQB14" s="163">
        <v>3073.2441852845182</v>
      </c>
      <c r="DQC14" s="40">
        <v>3706.0388789626154</v>
      </c>
      <c r="DQD14" s="49" t="s">
        <v>2</v>
      </c>
      <c r="DQE14" s="40">
        <v>4557.3401527961232</v>
      </c>
      <c r="DQF14" s="163">
        <v>3073.2441852845182</v>
      </c>
      <c r="DQG14" s="40">
        <v>3706.0388789626154</v>
      </c>
      <c r="DQH14" s="49" t="s">
        <v>2</v>
      </c>
      <c r="DQI14" s="40">
        <v>4557.3401527961232</v>
      </c>
      <c r="DQJ14" s="163">
        <v>3073.2441852845182</v>
      </c>
      <c r="DQK14" s="40">
        <v>3706.0388789626154</v>
      </c>
      <c r="DQL14" s="49" t="s">
        <v>2</v>
      </c>
      <c r="DQM14" s="40">
        <v>4557.3401527961232</v>
      </c>
      <c r="DQN14" s="163">
        <v>3073.2441852845182</v>
      </c>
      <c r="DQO14" s="40">
        <v>3706.0388789626154</v>
      </c>
      <c r="DQP14" s="49" t="s">
        <v>2</v>
      </c>
      <c r="DQQ14" s="40">
        <v>4557.3401527961232</v>
      </c>
      <c r="DQR14" s="163">
        <v>3073.2441852845182</v>
      </c>
      <c r="DQS14" s="40">
        <v>3706.0388789626154</v>
      </c>
      <c r="DQT14" s="49" t="s">
        <v>2</v>
      </c>
      <c r="DQU14" s="40">
        <v>4557.3401527961232</v>
      </c>
      <c r="DQV14" s="163">
        <v>3073.2441852845182</v>
      </c>
      <c r="DQW14" s="40">
        <v>3706.0388789626154</v>
      </c>
      <c r="DQX14" s="49" t="s">
        <v>2</v>
      </c>
      <c r="DQY14" s="40">
        <v>4557.3401527961232</v>
      </c>
      <c r="DQZ14" s="163">
        <v>3073.2441852845182</v>
      </c>
      <c r="DRA14" s="40">
        <v>3706.0388789626154</v>
      </c>
      <c r="DRB14" s="49" t="s">
        <v>2</v>
      </c>
      <c r="DRC14" s="40">
        <v>4557.3401527961232</v>
      </c>
      <c r="DRD14" s="163">
        <v>3073.2441852845182</v>
      </c>
      <c r="DRE14" s="40">
        <v>3706.0388789626154</v>
      </c>
      <c r="DRF14" s="49" t="s">
        <v>2</v>
      </c>
      <c r="DRG14" s="40">
        <v>4557.3401527961232</v>
      </c>
      <c r="DRH14" s="163">
        <v>3073.2441852845182</v>
      </c>
      <c r="DRI14" s="40">
        <v>3706.0388789626154</v>
      </c>
      <c r="DRJ14" s="49" t="s">
        <v>2</v>
      </c>
      <c r="DRK14" s="40">
        <v>4557.3401527961232</v>
      </c>
      <c r="DRL14" s="163">
        <v>3073.2441852845182</v>
      </c>
      <c r="DRM14" s="40">
        <v>3706.0388789626154</v>
      </c>
      <c r="DRN14" s="49" t="s">
        <v>2</v>
      </c>
      <c r="DRO14" s="40">
        <v>4557.3401527961232</v>
      </c>
      <c r="DRP14" s="163">
        <v>3073.2441852845182</v>
      </c>
      <c r="DRQ14" s="40">
        <v>3706.0388789626154</v>
      </c>
      <c r="DRR14" s="49" t="s">
        <v>2</v>
      </c>
      <c r="DRS14" s="40">
        <v>4557.3401527961232</v>
      </c>
      <c r="DRT14" s="163">
        <v>3073.2441852845182</v>
      </c>
      <c r="DRU14" s="40">
        <v>3706.0388789626154</v>
      </c>
      <c r="DRV14" s="49" t="s">
        <v>2</v>
      </c>
      <c r="DRW14" s="40">
        <v>4557.3401527961232</v>
      </c>
      <c r="DRX14" s="163">
        <v>3073.2441852845182</v>
      </c>
      <c r="DRY14" s="40">
        <v>3706.0388789626154</v>
      </c>
      <c r="DRZ14" s="49" t="s">
        <v>2</v>
      </c>
      <c r="DSA14" s="40">
        <v>4557.3401527961232</v>
      </c>
      <c r="DSB14" s="163">
        <v>3073.2441852845182</v>
      </c>
      <c r="DSC14" s="40">
        <v>3706.0388789626154</v>
      </c>
      <c r="DSD14" s="49" t="s">
        <v>2</v>
      </c>
      <c r="DSE14" s="40">
        <v>4557.3401527961232</v>
      </c>
      <c r="DSF14" s="163">
        <v>3073.2441852845182</v>
      </c>
      <c r="DSG14" s="40">
        <v>3706.0388789626154</v>
      </c>
      <c r="DSH14" s="49" t="s">
        <v>2</v>
      </c>
      <c r="DSI14" s="40">
        <v>4557.3401527961232</v>
      </c>
      <c r="DSJ14" s="163">
        <v>3073.2441852845182</v>
      </c>
      <c r="DSK14" s="40">
        <v>3706.0388789626154</v>
      </c>
      <c r="DSL14" s="49" t="s">
        <v>2</v>
      </c>
      <c r="DSM14" s="40">
        <v>4557.3401527961232</v>
      </c>
      <c r="DSN14" s="163">
        <v>3073.2441852845182</v>
      </c>
      <c r="DSO14" s="40">
        <v>3706.0388789626154</v>
      </c>
      <c r="DSP14" s="49" t="s">
        <v>2</v>
      </c>
      <c r="DSQ14" s="40">
        <v>4557.3401527961232</v>
      </c>
      <c r="DSR14" s="163">
        <v>3073.2441852845182</v>
      </c>
      <c r="DSS14" s="40">
        <v>3706.0388789626154</v>
      </c>
      <c r="DST14" s="49" t="s">
        <v>2</v>
      </c>
      <c r="DSU14" s="40">
        <v>4557.3401527961232</v>
      </c>
      <c r="DSV14" s="163">
        <v>3073.2441852845182</v>
      </c>
      <c r="DSW14" s="40">
        <v>3706.0388789626154</v>
      </c>
      <c r="DSX14" s="49" t="s">
        <v>2</v>
      </c>
      <c r="DSY14" s="40">
        <v>4557.3401527961232</v>
      </c>
      <c r="DSZ14" s="163">
        <v>3073.2441852845182</v>
      </c>
      <c r="DTA14" s="40">
        <v>3706.0388789626154</v>
      </c>
      <c r="DTB14" s="49" t="s">
        <v>2</v>
      </c>
      <c r="DTC14" s="40">
        <v>4557.3401527961232</v>
      </c>
      <c r="DTD14" s="163">
        <v>3073.2441852845182</v>
      </c>
      <c r="DTE14" s="40">
        <v>3706.0388789626154</v>
      </c>
      <c r="DTF14" s="49" t="s">
        <v>2</v>
      </c>
      <c r="DTG14" s="40">
        <v>4557.3401527961232</v>
      </c>
      <c r="DTH14" s="163">
        <v>3073.2441852845182</v>
      </c>
      <c r="DTI14" s="40">
        <v>3706.0388789626154</v>
      </c>
      <c r="DTJ14" s="49" t="s">
        <v>2</v>
      </c>
      <c r="DTK14" s="40">
        <v>4557.3401527961232</v>
      </c>
      <c r="DTL14" s="163">
        <v>3073.2441852845182</v>
      </c>
      <c r="DTM14" s="40">
        <v>3706.0388789626154</v>
      </c>
      <c r="DTN14" s="49" t="s">
        <v>2</v>
      </c>
      <c r="DTO14" s="40">
        <v>4557.3401527961232</v>
      </c>
      <c r="DTP14" s="163">
        <v>3073.2441852845182</v>
      </c>
      <c r="DTQ14" s="40">
        <v>3706.0388789626154</v>
      </c>
      <c r="DTR14" s="49" t="s">
        <v>2</v>
      </c>
      <c r="DTS14" s="40">
        <v>4557.3401527961232</v>
      </c>
      <c r="DTT14" s="163">
        <v>3073.2441852845182</v>
      </c>
      <c r="DTU14" s="40">
        <v>3706.0388789626154</v>
      </c>
      <c r="DTV14" s="49" t="s">
        <v>2</v>
      </c>
      <c r="DTW14" s="40">
        <v>4557.3401527961232</v>
      </c>
      <c r="DTX14" s="163">
        <v>3073.2441852845182</v>
      </c>
      <c r="DTY14" s="40">
        <v>3706.0388789626154</v>
      </c>
      <c r="DTZ14" s="49" t="s">
        <v>2</v>
      </c>
      <c r="DUA14" s="40">
        <v>4557.3401527961232</v>
      </c>
      <c r="DUB14" s="163">
        <v>3073.2441852845182</v>
      </c>
      <c r="DUC14" s="40">
        <v>3706.0388789626154</v>
      </c>
      <c r="DUD14" s="49" t="s">
        <v>2</v>
      </c>
      <c r="DUE14" s="40">
        <v>4557.3401527961232</v>
      </c>
      <c r="DUF14" s="163">
        <v>3073.2441852845182</v>
      </c>
      <c r="DUG14" s="40">
        <v>3706.0388789626154</v>
      </c>
      <c r="DUH14" s="49" t="s">
        <v>2</v>
      </c>
      <c r="DUI14" s="40">
        <v>4557.3401527961232</v>
      </c>
      <c r="DUJ14" s="163">
        <v>3073.2441852845182</v>
      </c>
      <c r="DUK14" s="40">
        <v>3706.0388789626154</v>
      </c>
      <c r="DUL14" s="49" t="s">
        <v>2</v>
      </c>
      <c r="DUM14" s="40">
        <v>4557.3401527961232</v>
      </c>
      <c r="DUN14" s="163">
        <v>3073.2441852845182</v>
      </c>
      <c r="DUO14" s="40">
        <v>3706.0388789626154</v>
      </c>
      <c r="DUP14" s="49" t="s">
        <v>2</v>
      </c>
      <c r="DUQ14" s="40">
        <v>4557.3401527961232</v>
      </c>
      <c r="DUR14" s="163">
        <v>3073.2441852845182</v>
      </c>
      <c r="DUS14" s="40">
        <v>3706.0388789626154</v>
      </c>
      <c r="DUT14" s="49" t="s">
        <v>2</v>
      </c>
      <c r="DUU14" s="40">
        <v>4557.3401527961232</v>
      </c>
      <c r="DUV14" s="163">
        <v>3073.2441852845182</v>
      </c>
      <c r="DUW14" s="40">
        <v>3706.0388789626154</v>
      </c>
      <c r="DUX14" s="49" t="s">
        <v>2</v>
      </c>
      <c r="DUY14" s="40">
        <v>4557.3401527961232</v>
      </c>
      <c r="DUZ14" s="163">
        <v>3073.2441852845182</v>
      </c>
      <c r="DVA14" s="40">
        <v>3706.0388789626154</v>
      </c>
      <c r="DVB14" s="49" t="s">
        <v>2</v>
      </c>
      <c r="DVC14" s="40">
        <v>4557.3401527961232</v>
      </c>
      <c r="DVD14" s="163">
        <v>3073.2441852845182</v>
      </c>
      <c r="DVE14" s="40">
        <v>3706.0388789626154</v>
      </c>
      <c r="DVF14" s="49" t="s">
        <v>2</v>
      </c>
      <c r="DVG14" s="40">
        <v>4557.3401527961232</v>
      </c>
      <c r="DVH14" s="163">
        <v>3073.2441852845182</v>
      </c>
      <c r="DVI14" s="40">
        <v>3706.0388789626154</v>
      </c>
      <c r="DVJ14" s="49" t="s">
        <v>2</v>
      </c>
      <c r="DVK14" s="40">
        <v>4557.3401527961232</v>
      </c>
      <c r="DVL14" s="163">
        <v>3073.2441852845182</v>
      </c>
      <c r="DVM14" s="40">
        <v>3706.0388789626154</v>
      </c>
      <c r="DVN14" s="49" t="s">
        <v>2</v>
      </c>
      <c r="DVO14" s="40">
        <v>4557.3401527961232</v>
      </c>
      <c r="DVP14" s="163">
        <v>3073.2441852845182</v>
      </c>
      <c r="DVQ14" s="40">
        <v>3706.0388789626154</v>
      </c>
      <c r="DVR14" s="49" t="s">
        <v>2</v>
      </c>
      <c r="DVS14" s="40">
        <v>4557.3401527961232</v>
      </c>
      <c r="DVT14" s="163">
        <v>3073.2441852845182</v>
      </c>
      <c r="DVU14" s="40">
        <v>3706.0388789626154</v>
      </c>
      <c r="DVV14" s="49" t="s">
        <v>2</v>
      </c>
      <c r="DVW14" s="40">
        <v>4557.3401527961232</v>
      </c>
      <c r="DVX14" s="163">
        <v>3073.2441852845182</v>
      </c>
      <c r="DVY14" s="40">
        <v>3706.0388789626154</v>
      </c>
      <c r="DVZ14" s="49" t="s">
        <v>2</v>
      </c>
      <c r="DWA14" s="40">
        <v>4557.3401527961232</v>
      </c>
      <c r="DWB14" s="163">
        <v>3073.2441852845182</v>
      </c>
      <c r="DWC14" s="40">
        <v>3706.0388789626154</v>
      </c>
      <c r="DWD14" s="49" t="s">
        <v>2</v>
      </c>
      <c r="DWE14" s="40">
        <v>4557.3401527961232</v>
      </c>
      <c r="DWF14" s="163">
        <v>3073.2441852845182</v>
      </c>
      <c r="DWG14" s="40">
        <v>3706.0388789626154</v>
      </c>
      <c r="DWH14" s="49" t="s">
        <v>2</v>
      </c>
      <c r="DWI14" s="40">
        <v>4557.3401527961232</v>
      </c>
      <c r="DWJ14" s="163">
        <v>3073.2441852845182</v>
      </c>
      <c r="DWK14" s="40">
        <v>3706.0388789626154</v>
      </c>
      <c r="DWL14" s="49" t="s">
        <v>2</v>
      </c>
      <c r="DWM14" s="40">
        <v>4557.3401527961232</v>
      </c>
      <c r="DWN14" s="163">
        <v>3073.2441852845182</v>
      </c>
      <c r="DWO14" s="40">
        <v>3706.0388789626154</v>
      </c>
      <c r="DWP14" s="49" t="s">
        <v>2</v>
      </c>
      <c r="DWQ14" s="40">
        <v>4557.3401527961232</v>
      </c>
      <c r="DWR14" s="163">
        <v>3073.2441852845182</v>
      </c>
      <c r="DWS14" s="40">
        <v>3706.0388789626154</v>
      </c>
      <c r="DWT14" s="49" t="s">
        <v>2</v>
      </c>
      <c r="DWU14" s="40">
        <v>4557.3401527961232</v>
      </c>
      <c r="DWV14" s="163">
        <v>3073.2441852845182</v>
      </c>
      <c r="DWW14" s="40">
        <v>3706.0388789626154</v>
      </c>
      <c r="DWX14" s="49" t="s">
        <v>2</v>
      </c>
      <c r="DWY14" s="40">
        <v>4557.3401527961232</v>
      </c>
      <c r="DWZ14" s="163">
        <v>3073.2441852845182</v>
      </c>
      <c r="DXA14" s="40">
        <v>3706.0388789626154</v>
      </c>
      <c r="DXB14" s="49" t="s">
        <v>2</v>
      </c>
      <c r="DXC14" s="40">
        <v>4557.3401527961232</v>
      </c>
      <c r="DXD14" s="163">
        <v>3073.2441852845182</v>
      </c>
      <c r="DXE14" s="40">
        <v>3706.0388789626154</v>
      </c>
      <c r="DXF14" s="49" t="s">
        <v>2</v>
      </c>
      <c r="DXG14" s="40">
        <v>4557.3401527961232</v>
      </c>
      <c r="DXH14" s="163">
        <v>3073.2441852845182</v>
      </c>
      <c r="DXI14" s="40">
        <v>3706.0388789626154</v>
      </c>
      <c r="DXJ14" s="49" t="s">
        <v>2</v>
      </c>
      <c r="DXK14" s="40">
        <v>4557.3401527961232</v>
      </c>
      <c r="DXL14" s="163">
        <v>3073.2441852845182</v>
      </c>
      <c r="DXM14" s="40">
        <v>3706.0388789626154</v>
      </c>
      <c r="DXN14" s="49" t="s">
        <v>2</v>
      </c>
      <c r="DXO14" s="40">
        <v>4557.3401527961232</v>
      </c>
      <c r="DXP14" s="163">
        <v>3073.2441852845182</v>
      </c>
      <c r="DXQ14" s="40">
        <v>3706.0388789626154</v>
      </c>
      <c r="DXR14" s="49" t="s">
        <v>2</v>
      </c>
      <c r="DXS14" s="40">
        <v>4557.3401527961232</v>
      </c>
      <c r="DXT14" s="163">
        <v>3073.2441852845182</v>
      </c>
      <c r="DXU14" s="40">
        <v>3706.0388789626154</v>
      </c>
      <c r="DXV14" s="49" t="s">
        <v>2</v>
      </c>
      <c r="DXW14" s="40">
        <v>4557.3401527961232</v>
      </c>
      <c r="DXX14" s="163">
        <v>3073.2441852845182</v>
      </c>
      <c r="DXY14" s="40">
        <v>3706.0388789626154</v>
      </c>
      <c r="DXZ14" s="49" t="s">
        <v>2</v>
      </c>
      <c r="DYA14" s="40">
        <v>4557.3401527961232</v>
      </c>
      <c r="DYB14" s="163">
        <v>3073.2441852845182</v>
      </c>
      <c r="DYC14" s="40">
        <v>3706.0388789626154</v>
      </c>
      <c r="DYD14" s="49" t="s">
        <v>2</v>
      </c>
      <c r="DYE14" s="40">
        <v>4557.3401527961232</v>
      </c>
      <c r="DYF14" s="163">
        <v>3073.2441852845182</v>
      </c>
      <c r="DYG14" s="40">
        <v>3706.0388789626154</v>
      </c>
      <c r="DYH14" s="49" t="s">
        <v>2</v>
      </c>
      <c r="DYI14" s="40">
        <v>4557.3401527961232</v>
      </c>
      <c r="DYJ14" s="163">
        <v>3073.2441852845182</v>
      </c>
      <c r="DYK14" s="40">
        <v>3706.0388789626154</v>
      </c>
      <c r="DYL14" s="49" t="s">
        <v>2</v>
      </c>
      <c r="DYM14" s="40">
        <v>4557.3401527961232</v>
      </c>
      <c r="DYN14" s="163">
        <v>3073.2441852845182</v>
      </c>
      <c r="DYO14" s="40">
        <v>3706.0388789626154</v>
      </c>
      <c r="DYP14" s="49" t="s">
        <v>2</v>
      </c>
      <c r="DYQ14" s="40">
        <v>4557.3401527961232</v>
      </c>
      <c r="DYR14" s="163">
        <v>3073.2441852845182</v>
      </c>
      <c r="DYS14" s="40">
        <v>3706.0388789626154</v>
      </c>
      <c r="DYT14" s="49" t="s">
        <v>2</v>
      </c>
      <c r="DYU14" s="40">
        <v>4557.3401527961232</v>
      </c>
      <c r="DYV14" s="163">
        <v>3073.2441852845182</v>
      </c>
      <c r="DYW14" s="40">
        <v>3706.0388789626154</v>
      </c>
      <c r="DYX14" s="49" t="s">
        <v>2</v>
      </c>
      <c r="DYY14" s="40">
        <v>4557.3401527961232</v>
      </c>
      <c r="DYZ14" s="163">
        <v>3073.2441852845182</v>
      </c>
      <c r="DZA14" s="40">
        <v>3706.0388789626154</v>
      </c>
      <c r="DZB14" s="49" t="s">
        <v>2</v>
      </c>
      <c r="DZC14" s="40">
        <v>4557.3401527961232</v>
      </c>
      <c r="DZD14" s="163">
        <v>3073.2441852845182</v>
      </c>
      <c r="DZE14" s="40">
        <v>3706.0388789626154</v>
      </c>
      <c r="DZF14" s="49" t="s">
        <v>2</v>
      </c>
      <c r="DZG14" s="40">
        <v>4557.3401527961232</v>
      </c>
      <c r="DZH14" s="163">
        <v>3073.2441852845182</v>
      </c>
      <c r="DZI14" s="40">
        <v>3706.0388789626154</v>
      </c>
      <c r="DZJ14" s="49" t="s">
        <v>2</v>
      </c>
      <c r="DZK14" s="40">
        <v>4557.3401527961232</v>
      </c>
      <c r="DZL14" s="163">
        <v>3073.2441852845182</v>
      </c>
      <c r="DZM14" s="40">
        <v>3706.0388789626154</v>
      </c>
      <c r="DZN14" s="49" t="s">
        <v>2</v>
      </c>
      <c r="DZO14" s="40">
        <v>4557.3401527961232</v>
      </c>
      <c r="DZP14" s="163">
        <v>3073.2441852845182</v>
      </c>
      <c r="DZQ14" s="40">
        <v>3706.0388789626154</v>
      </c>
      <c r="DZR14" s="49" t="s">
        <v>2</v>
      </c>
      <c r="DZS14" s="40">
        <v>4557.3401527961232</v>
      </c>
      <c r="DZT14" s="163">
        <v>3073.2441852845182</v>
      </c>
      <c r="DZU14" s="40">
        <v>3706.0388789626154</v>
      </c>
      <c r="DZV14" s="49" t="s">
        <v>2</v>
      </c>
      <c r="DZW14" s="40">
        <v>4557.3401527961232</v>
      </c>
      <c r="DZX14" s="163">
        <v>3073.2441852845182</v>
      </c>
      <c r="DZY14" s="40">
        <v>3706.0388789626154</v>
      </c>
      <c r="DZZ14" s="49" t="s">
        <v>2</v>
      </c>
      <c r="EAA14" s="40">
        <v>4557.3401527961232</v>
      </c>
      <c r="EAB14" s="163">
        <v>3073.2441852845182</v>
      </c>
      <c r="EAC14" s="40">
        <v>3706.0388789626154</v>
      </c>
      <c r="EAD14" s="49" t="s">
        <v>2</v>
      </c>
      <c r="EAE14" s="40">
        <v>4557.3401527961232</v>
      </c>
      <c r="EAF14" s="163">
        <v>3073.2441852845182</v>
      </c>
      <c r="EAG14" s="40">
        <v>3706.0388789626154</v>
      </c>
      <c r="EAH14" s="49" t="s">
        <v>2</v>
      </c>
      <c r="EAI14" s="40">
        <v>4557.3401527961232</v>
      </c>
      <c r="EAJ14" s="163">
        <v>3073.2441852845182</v>
      </c>
      <c r="EAK14" s="40">
        <v>3706.0388789626154</v>
      </c>
      <c r="EAL14" s="49" t="s">
        <v>2</v>
      </c>
      <c r="EAM14" s="40">
        <v>4557.3401527961232</v>
      </c>
      <c r="EAN14" s="163">
        <v>3073.2441852845182</v>
      </c>
      <c r="EAO14" s="40">
        <v>3706.0388789626154</v>
      </c>
      <c r="EAP14" s="49" t="s">
        <v>2</v>
      </c>
      <c r="EAQ14" s="40">
        <v>4557.3401527961232</v>
      </c>
      <c r="EAR14" s="163">
        <v>3073.2441852845182</v>
      </c>
      <c r="EAS14" s="40">
        <v>3706.0388789626154</v>
      </c>
      <c r="EAT14" s="49" t="s">
        <v>2</v>
      </c>
      <c r="EAU14" s="40">
        <v>4557.3401527961232</v>
      </c>
      <c r="EAV14" s="163">
        <v>3073.2441852845182</v>
      </c>
      <c r="EAW14" s="40">
        <v>3706.0388789626154</v>
      </c>
      <c r="EAX14" s="49" t="s">
        <v>2</v>
      </c>
      <c r="EAY14" s="40">
        <v>4557.3401527961232</v>
      </c>
      <c r="EAZ14" s="163">
        <v>3073.2441852845182</v>
      </c>
      <c r="EBA14" s="40">
        <v>3706.0388789626154</v>
      </c>
      <c r="EBB14" s="49" t="s">
        <v>2</v>
      </c>
      <c r="EBC14" s="40">
        <v>4557.3401527961232</v>
      </c>
      <c r="EBD14" s="163">
        <v>3073.2441852845182</v>
      </c>
      <c r="EBE14" s="40">
        <v>3706.0388789626154</v>
      </c>
      <c r="EBF14" s="49" t="s">
        <v>2</v>
      </c>
      <c r="EBG14" s="40">
        <v>4557.3401527961232</v>
      </c>
      <c r="EBH14" s="163">
        <v>3073.2441852845182</v>
      </c>
      <c r="EBI14" s="40">
        <v>3706.0388789626154</v>
      </c>
      <c r="EBJ14" s="49" t="s">
        <v>2</v>
      </c>
      <c r="EBK14" s="40">
        <v>4557.3401527961232</v>
      </c>
      <c r="EBL14" s="163">
        <v>3073.2441852845182</v>
      </c>
      <c r="EBM14" s="40">
        <v>3706.0388789626154</v>
      </c>
      <c r="EBN14" s="49" t="s">
        <v>2</v>
      </c>
      <c r="EBO14" s="40">
        <v>4557.3401527961232</v>
      </c>
      <c r="EBP14" s="163">
        <v>3073.2441852845182</v>
      </c>
      <c r="EBQ14" s="40">
        <v>3706.0388789626154</v>
      </c>
      <c r="EBR14" s="49" t="s">
        <v>2</v>
      </c>
      <c r="EBS14" s="40">
        <v>4557.3401527961232</v>
      </c>
      <c r="EBT14" s="163">
        <v>3073.2441852845182</v>
      </c>
      <c r="EBU14" s="40">
        <v>3706.0388789626154</v>
      </c>
      <c r="EBV14" s="49" t="s">
        <v>2</v>
      </c>
      <c r="EBW14" s="40">
        <v>4557.3401527961232</v>
      </c>
      <c r="EBX14" s="163">
        <v>3073.2441852845182</v>
      </c>
      <c r="EBY14" s="40">
        <v>3706.0388789626154</v>
      </c>
      <c r="EBZ14" s="49" t="s">
        <v>2</v>
      </c>
      <c r="ECA14" s="40">
        <v>4557.3401527961232</v>
      </c>
      <c r="ECB14" s="163">
        <v>3073.2441852845182</v>
      </c>
      <c r="ECC14" s="40">
        <v>3706.0388789626154</v>
      </c>
      <c r="ECD14" s="49" t="s">
        <v>2</v>
      </c>
      <c r="ECE14" s="40">
        <v>4557.3401527961232</v>
      </c>
      <c r="ECF14" s="163">
        <v>3073.2441852845182</v>
      </c>
      <c r="ECG14" s="40">
        <v>3706.0388789626154</v>
      </c>
      <c r="ECH14" s="49" t="s">
        <v>2</v>
      </c>
      <c r="ECI14" s="40">
        <v>4557.3401527961232</v>
      </c>
      <c r="ECJ14" s="163">
        <v>3073.2441852845182</v>
      </c>
      <c r="ECK14" s="40">
        <v>3706.0388789626154</v>
      </c>
      <c r="ECL14" s="49" t="s">
        <v>2</v>
      </c>
      <c r="ECM14" s="40">
        <v>4557.3401527961232</v>
      </c>
      <c r="ECN14" s="163">
        <v>3073.2441852845182</v>
      </c>
      <c r="ECO14" s="40">
        <v>3706.0388789626154</v>
      </c>
      <c r="ECP14" s="49" t="s">
        <v>2</v>
      </c>
      <c r="ECQ14" s="40">
        <v>4557.3401527961232</v>
      </c>
      <c r="ECR14" s="163">
        <v>3073.2441852845182</v>
      </c>
      <c r="ECS14" s="40">
        <v>3706.0388789626154</v>
      </c>
      <c r="ECT14" s="49" t="s">
        <v>2</v>
      </c>
      <c r="ECU14" s="40">
        <v>4557.3401527961232</v>
      </c>
      <c r="ECV14" s="163">
        <v>3073.2441852845182</v>
      </c>
      <c r="ECW14" s="40">
        <v>3706.0388789626154</v>
      </c>
      <c r="ECX14" s="49" t="s">
        <v>2</v>
      </c>
      <c r="ECY14" s="40">
        <v>4557.3401527961232</v>
      </c>
      <c r="ECZ14" s="163">
        <v>3073.2441852845182</v>
      </c>
      <c r="EDA14" s="40">
        <v>3706.0388789626154</v>
      </c>
      <c r="EDB14" s="49" t="s">
        <v>2</v>
      </c>
      <c r="EDC14" s="40">
        <v>4557.3401527961232</v>
      </c>
      <c r="EDD14" s="163">
        <v>3073.2441852845182</v>
      </c>
      <c r="EDE14" s="40">
        <v>3706.0388789626154</v>
      </c>
      <c r="EDF14" s="49" t="s">
        <v>2</v>
      </c>
      <c r="EDG14" s="40">
        <v>4557.3401527961232</v>
      </c>
      <c r="EDH14" s="163">
        <v>3073.2441852845182</v>
      </c>
      <c r="EDI14" s="40">
        <v>3706.0388789626154</v>
      </c>
      <c r="EDJ14" s="49" t="s">
        <v>2</v>
      </c>
      <c r="EDK14" s="40">
        <v>4557.3401527961232</v>
      </c>
      <c r="EDL14" s="163">
        <v>3073.2441852845182</v>
      </c>
      <c r="EDM14" s="40">
        <v>3706.0388789626154</v>
      </c>
      <c r="EDN14" s="49" t="s">
        <v>2</v>
      </c>
      <c r="EDO14" s="40">
        <v>4557.3401527961232</v>
      </c>
      <c r="EDP14" s="163">
        <v>3073.2441852845182</v>
      </c>
      <c r="EDQ14" s="40">
        <v>3706.0388789626154</v>
      </c>
      <c r="EDR14" s="49" t="s">
        <v>2</v>
      </c>
      <c r="EDS14" s="40">
        <v>4557.3401527961232</v>
      </c>
      <c r="EDT14" s="163">
        <v>3073.2441852845182</v>
      </c>
      <c r="EDU14" s="40">
        <v>3706.0388789626154</v>
      </c>
      <c r="EDV14" s="49" t="s">
        <v>2</v>
      </c>
      <c r="EDW14" s="40">
        <v>4557.3401527961232</v>
      </c>
      <c r="EDX14" s="163">
        <v>3073.2441852845182</v>
      </c>
      <c r="EDY14" s="40">
        <v>3706.0388789626154</v>
      </c>
      <c r="EDZ14" s="49" t="s">
        <v>2</v>
      </c>
      <c r="EEA14" s="40">
        <v>4557.3401527961232</v>
      </c>
      <c r="EEB14" s="163">
        <v>3073.2441852845182</v>
      </c>
      <c r="EEC14" s="40">
        <v>3706.0388789626154</v>
      </c>
      <c r="EED14" s="49" t="s">
        <v>2</v>
      </c>
      <c r="EEE14" s="40">
        <v>4557.3401527961232</v>
      </c>
      <c r="EEF14" s="163">
        <v>3073.2441852845182</v>
      </c>
      <c r="EEG14" s="40">
        <v>3706.0388789626154</v>
      </c>
      <c r="EEH14" s="49" t="s">
        <v>2</v>
      </c>
      <c r="EEI14" s="40">
        <v>4557.3401527961232</v>
      </c>
      <c r="EEJ14" s="163">
        <v>3073.2441852845182</v>
      </c>
      <c r="EEK14" s="40">
        <v>3706.0388789626154</v>
      </c>
      <c r="EEL14" s="49" t="s">
        <v>2</v>
      </c>
      <c r="EEM14" s="40">
        <v>4557.3401527961232</v>
      </c>
      <c r="EEN14" s="163">
        <v>3073.2441852845182</v>
      </c>
      <c r="EEO14" s="40">
        <v>3706.0388789626154</v>
      </c>
      <c r="EEP14" s="49" t="s">
        <v>2</v>
      </c>
      <c r="EEQ14" s="40">
        <v>4557.3401527961232</v>
      </c>
      <c r="EER14" s="163">
        <v>3073.2441852845182</v>
      </c>
      <c r="EES14" s="40">
        <v>3706.0388789626154</v>
      </c>
      <c r="EET14" s="49" t="s">
        <v>2</v>
      </c>
      <c r="EEU14" s="40">
        <v>4557.3401527961232</v>
      </c>
      <c r="EEV14" s="163">
        <v>3073.2441852845182</v>
      </c>
      <c r="EEW14" s="40">
        <v>3706.0388789626154</v>
      </c>
      <c r="EEX14" s="49" t="s">
        <v>2</v>
      </c>
      <c r="EEY14" s="40">
        <v>4557.3401527961232</v>
      </c>
      <c r="EEZ14" s="163">
        <v>3073.2441852845182</v>
      </c>
      <c r="EFA14" s="40">
        <v>3706.0388789626154</v>
      </c>
      <c r="EFB14" s="49" t="s">
        <v>2</v>
      </c>
      <c r="EFC14" s="40">
        <v>4557.3401527961232</v>
      </c>
      <c r="EFD14" s="163">
        <v>3073.2441852845182</v>
      </c>
      <c r="EFE14" s="40">
        <v>3706.0388789626154</v>
      </c>
      <c r="EFF14" s="49" t="s">
        <v>2</v>
      </c>
      <c r="EFG14" s="40">
        <v>4557.3401527961232</v>
      </c>
      <c r="EFH14" s="163">
        <v>3073.2441852845182</v>
      </c>
      <c r="EFI14" s="40">
        <v>3706.0388789626154</v>
      </c>
      <c r="EFJ14" s="49" t="s">
        <v>2</v>
      </c>
      <c r="EFK14" s="40">
        <v>4557.3401527961232</v>
      </c>
      <c r="EFL14" s="163">
        <v>3073.2441852845182</v>
      </c>
      <c r="EFM14" s="40">
        <v>3706.0388789626154</v>
      </c>
      <c r="EFN14" s="49" t="s">
        <v>2</v>
      </c>
      <c r="EFO14" s="40">
        <v>4557.3401527961232</v>
      </c>
      <c r="EFP14" s="163">
        <v>3073.2441852845182</v>
      </c>
      <c r="EFQ14" s="40">
        <v>3706.0388789626154</v>
      </c>
      <c r="EFR14" s="49" t="s">
        <v>2</v>
      </c>
      <c r="EFS14" s="40">
        <v>4557.3401527961232</v>
      </c>
      <c r="EFT14" s="163">
        <v>3073.2441852845182</v>
      </c>
      <c r="EFU14" s="40">
        <v>3706.0388789626154</v>
      </c>
      <c r="EFV14" s="49" t="s">
        <v>2</v>
      </c>
      <c r="EFW14" s="40">
        <v>4557.3401527961232</v>
      </c>
      <c r="EFX14" s="163">
        <v>3073.2441852845182</v>
      </c>
      <c r="EFY14" s="40">
        <v>3706.0388789626154</v>
      </c>
      <c r="EFZ14" s="49" t="s">
        <v>2</v>
      </c>
      <c r="EGA14" s="40">
        <v>4557.3401527961232</v>
      </c>
      <c r="EGB14" s="163">
        <v>3073.2441852845182</v>
      </c>
      <c r="EGC14" s="40">
        <v>3706.0388789626154</v>
      </c>
      <c r="EGD14" s="49" t="s">
        <v>2</v>
      </c>
      <c r="EGE14" s="40">
        <v>4557.3401527961232</v>
      </c>
      <c r="EGF14" s="163">
        <v>3073.2441852845182</v>
      </c>
      <c r="EGG14" s="40">
        <v>3706.0388789626154</v>
      </c>
      <c r="EGH14" s="49" t="s">
        <v>2</v>
      </c>
      <c r="EGI14" s="40">
        <v>4557.3401527961232</v>
      </c>
      <c r="EGJ14" s="163">
        <v>3073.2441852845182</v>
      </c>
      <c r="EGK14" s="40">
        <v>3706.0388789626154</v>
      </c>
      <c r="EGL14" s="49" t="s">
        <v>2</v>
      </c>
      <c r="EGM14" s="40">
        <v>4557.3401527961232</v>
      </c>
      <c r="EGN14" s="163">
        <v>3073.2441852845182</v>
      </c>
      <c r="EGO14" s="40">
        <v>3706.0388789626154</v>
      </c>
      <c r="EGP14" s="49" t="s">
        <v>2</v>
      </c>
      <c r="EGQ14" s="40">
        <v>4557.3401527961232</v>
      </c>
      <c r="EGR14" s="163">
        <v>3073.2441852845182</v>
      </c>
      <c r="EGS14" s="40">
        <v>3706.0388789626154</v>
      </c>
      <c r="EGT14" s="49" t="s">
        <v>2</v>
      </c>
      <c r="EGU14" s="40">
        <v>4557.3401527961232</v>
      </c>
      <c r="EGV14" s="163">
        <v>3073.2441852845182</v>
      </c>
      <c r="EGW14" s="40">
        <v>3706.0388789626154</v>
      </c>
      <c r="EGX14" s="49" t="s">
        <v>2</v>
      </c>
      <c r="EGY14" s="40">
        <v>4557.3401527961232</v>
      </c>
      <c r="EGZ14" s="163">
        <v>3073.2441852845182</v>
      </c>
      <c r="EHA14" s="40">
        <v>3706.0388789626154</v>
      </c>
      <c r="EHB14" s="49" t="s">
        <v>2</v>
      </c>
      <c r="EHC14" s="40">
        <v>4557.3401527961232</v>
      </c>
      <c r="EHD14" s="163">
        <v>3073.2441852845182</v>
      </c>
      <c r="EHE14" s="40">
        <v>3706.0388789626154</v>
      </c>
      <c r="EHF14" s="49" t="s">
        <v>2</v>
      </c>
      <c r="EHG14" s="40">
        <v>4557.3401527961232</v>
      </c>
      <c r="EHH14" s="163">
        <v>3073.2441852845182</v>
      </c>
      <c r="EHI14" s="40">
        <v>3706.0388789626154</v>
      </c>
      <c r="EHJ14" s="49" t="s">
        <v>2</v>
      </c>
      <c r="EHK14" s="40">
        <v>4557.3401527961232</v>
      </c>
      <c r="EHL14" s="163">
        <v>3073.2441852845182</v>
      </c>
      <c r="EHM14" s="40">
        <v>3706.0388789626154</v>
      </c>
      <c r="EHN14" s="49" t="s">
        <v>2</v>
      </c>
      <c r="EHO14" s="40">
        <v>4557.3401527961232</v>
      </c>
      <c r="EHP14" s="163">
        <v>3073.2441852845182</v>
      </c>
      <c r="EHQ14" s="40">
        <v>3706.0388789626154</v>
      </c>
      <c r="EHR14" s="49" t="s">
        <v>2</v>
      </c>
      <c r="EHS14" s="40">
        <v>4557.3401527961232</v>
      </c>
      <c r="EHT14" s="163">
        <v>3073.2441852845182</v>
      </c>
      <c r="EHU14" s="40">
        <v>3706.0388789626154</v>
      </c>
      <c r="EHV14" s="49" t="s">
        <v>2</v>
      </c>
      <c r="EHW14" s="40">
        <v>4557.3401527961232</v>
      </c>
      <c r="EHX14" s="163">
        <v>3073.2441852845182</v>
      </c>
      <c r="EHY14" s="40">
        <v>3706.0388789626154</v>
      </c>
      <c r="EHZ14" s="49" t="s">
        <v>2</v>
      </c>
      <c r="EIA14" s="40">
        <v>4557.3401527961232</v>
      </c>
      <c r="EIB14" s="163">
        <v>3073.2441852845182</v>
      </c>
      <c r="EIC14" s="40">
        <v>3706.0388789626154</v>
      </c>
      <c r="EID14" s="49" t="s">
        <v>2</v>
      </c>
      <c r="EIE14" s="40">
        <v>4557.3401527961232</v>
      </c>
      <c r="EIF14" s="163">
        <v>3073.2441852845182</v>
      </c>
      <c r="EIG14" s="40">
        <v>3706.0388789626154</v>
      </c>
      <c r="EIH14" s="49" t="s">
        <v>2</v>
      </c>
      <c r="EII14" s="40">
        <v>4557.3401527961232</v>
      </c>
      <c r="EIJ14" s="163">
        <v>3073.2441852845182</v>
      </c>
      <c r="EIK14" s="40">
        <v>3706.0388789626154</v>
      </c>
      <c r="EIL14" s="49" t="s">
        <v>2</v>
      </c>
      <c r="EIM14" s="40">
        <v>4557.3401527961232</v>
      </c>
      <c r="EIN14" s="163">
        <v>3073.2441852845182</v>
      </c>
      <c r="EIO14" s="40">
        <v>3706.0388789626154</v>
      </c>
      <c r="EIP14" s="49" t="s">
        <v>2</v>
      </c>
      <c r="EIQ14" s="40">
        <v>4557.3401527961232</v>
      </c>
      <c r="EIR14" s="163">
        <v>3073.2441852845182</v>
      </c>
      <c r="EIS14" s="40">
        <v>3706.0388789626154</v>
      </c>
      <c r="EIT14" s="49" t="s">
        <v>2</v>
      </c>
      <c r="EIU14" s="40">
        <v>4557.3401527961232</v>
      </c>
      <c r="EIV14" s="163">
        <v>3073.2441852845182</v>
      </c>
      <c r="EIW14" s="40">
        <v>3706.0388789626154</v>
      </c>
      <c r="EIX14" s="49" t="s">
        <v>2</v>
      </c>
      <c r="EIY14" s="40">
        <v>4557.3401527961232</v>
      </c>
      <c r="EIZ14" s="163">
        <v>3073.2441852845182</v>
      </c>
      <c r="EJA14" s="40">
        <v>3706.0388789626154</v>
      </c>
      <c r="EJB14" s="49" t="s">
        <v>2</v>
      </c>
      <c r="EJC14" s="40">
        <v>4557.3401527961232</v>
      </c>
      <c r="EJD14" s="163">
        <v>3073.2441852845182</v>
      </c>
      <c r="EJE14" s="40">
        <v>3706.0388789626154</v>
      </c>
      <c r="EJF14" s="49" t="s">
        <v>2</v>
      </c>
      <c r="EJG14" s="40">
        <v>4557.3401527961232</v>
      </c>
      <c r="EJH14" s="163">
        <v>3073.2441852845182</v>
      </c>
      <c r="EJI14" s="40">
        <v>3706.0388789626154</v>
      </c>
      <c r="EJJ14" s="49" t="s">
        <v>2</v>
      </c>
      <c r="EJK14" s="40">
        <v>4557.3401527961232</v>
      </c>
      <c r="EJL14" s="163">
        <v>3073.2441852845182</v>
      </c>
      <c r="EJM14" s="40">
        <v>3706.0388789626154</v>
      </c>
      <c r="EJN14" s="49" t="s">
        <v>2</v>
      </c>
      <c r="EJO14" s="40">
        <v>4557.3401527961232</v>
      </c>
      <c r="EJP14" s="163">
        <v>3073.2441852845182</v>
      </c>
      <c r="EJQ14" s="40">
        <v>3706.0388789626154</v>
      </c>
      <c r="EJR14" s="49" t="s">
        <v>2</v>
      </c>
      <c r="EJS14" s="40">
        <v>4557.3401527961232</v>
      </c>
      <c r="EJT14" s="163">
        <v>3073.2441852845182</v>
      </c>
      <c r="EJU14" s="40">
        <v>3706.0388789626154</v>
      </c>
      <c r="EJV14" s="49" t="s">
        <v>2</v>
      </c>
      <c r="EJW14" s="40">
        <v>4557.3401527961232</v>
      </c>
      <c r="EJX14" s="163">
        <v>3073.2441852845182</v>
      </c>
      <c r="EJY14" s="40">
        <v>3706.0388789626154</v>
      </c>
      <c r="EJZ14" s="49" t="s">
        <v>2</v>
      </c>
      <c r="EKA14" s="40">
        <v>4557.3401527961232</v>
      </c>
      <c r="EKB14" s="163">
        <v>3073.2441852845182</v>
      </c>
      <c r="EKC14" s="40">
        <v>3706.0388789626154</v>
      </c>
      <c r="EKD14" s="49" t="s">
        <v>2</v>
      </c>
      <c r="EKE14" s="40">
        <v>4557.3401527961232</v>
      </c>
      <c r="EKF14" s="163">
        <v>3073.2441852845182</v>
      </c>
      <c r="EKG14" s="40">
        <v>3706.0388789626154</v>
      </c>
      <c r="EKH14" s="49" t="s">
        <v>2</v>
      </c>
      <c r="EKI14" s="40">
        <v>4557.3401527961232</v>
      </c>
      <c r="EKJ14" s="163">
        <v>3073.2441852845182</v>
      </c>
      <c r="EKK14" s="40">
        <v>3706.0388789626154</v>
      </c>
      <c r="EKL14" s="49" t="s">
        <v>2</v>
      </c>
      <c r="EKM14" s="40">
        <v>4557.3401527961232</v>
      </c>
      <c r="EKN14" s="163">
        <v>3073.2441852845182</v>
      </c>
      <c r="EKO14" s="40">
        <v>3706.0388789626154</v>
      </c>
      <c r="EKP14" s="49" t="s">
        <v>2</v>
      </c>
      <c r="EKQ14" s="40">
        <v>4557.3401527961232</v>
      </c>
      <c r="EKR14" s="163">
        <v>3073.2441852845182</v>
      </c>
      <c r="EKS14" s="40">
        <v>3706.0388789626154</v>
      </c>
      <c r="EKT14" s="49" t="s">
        <v>2</v>
      </c>
      <c r="EKU14" s="40">
        <v>4557.3401527961232</v>
      </c>
      <c r="EKV14" s="163">
        <v>3073.2441852845182</v>
      </c>
      <c r="EKW14" s="40">
        <v>3706.0388789626154</v>
      </c>
      <c r="EKX14" s="49" t="s">
        <v>2</v>
      </c>
      <c r="EKY14" s="40">
        <v>4557.3401527961232</v>
      </c>
      <c r="EKZ14" s="163">
        <v>3073.2441852845182</v>
      </c>
      <c r="ELA14" s="40">
        <v>3706.0388789626154</v>
      </c>
      <c r="ELB14" s="49" t="s">
        <v>2</v>
      </c>
      <c r="ELC14" s="40">
        <v>4557.3401527961232</v>
      </c>
      <c r="ELD14" s="163">
        <v>3073.2441852845182</v>
      </c>
      <c r="ELE14" s="40">
        <v>3706.0388789626154</v>
      </c>
      <c r="ELF14" s="49" t="s">
        <v>2</v>
      </c>
      <c r="ELG14" s="40">
        <v>4557.3401527961232</v>
      </c>
      <c r="ELH14" s="163">
        <v>3073.2441852845182</v>
      </c>
      <c r="ELI14" s="40">
        <v>3706.0388789626154</v>
      </c>
      <c r="ELJ14" s="49" t="s">
        <v>2</v>
      </c>
      <c r="ELK14" s="40">
        <v>4557.3401527961232</v>
      </c>
      <c r="ELL14" s="163">
        <v>3073.2441852845182</v>
      </c>
      <c r="ELM14" s="40">
        <v>3706.0388789626154</v>
      </c>
      <c r="ELN14" s="49" t="s">
        <v>2</v>
      </c>
      <c r="ELO14" s="40">
        <v>4557.3401527961232</v>
      </c>
      <c r="ELP14" s="163">
        <v>3073.2441852845182</v>
      </c>
      <c r="ELQ14" s="40">
        <v>3706.0388789626154</v>
      </c>
      <c r="ELR14" s="49" t="s">
        <v>2</v>
      </c>
      <c r="ELS14" s="40">
        <v>4557.3401527961232</v>
      </c>
      <c r="ELT14" s="163">
        <v>3073.2441852845182</v>
      </c>
      <c r="ELU14" s="40">
        <v>3706.0388789626154</v>
      </c>
      <c r="ELV14" s="49" t="s">
        <v>2</v>
      </c>
      <c r="ELW14" s="40">
        <v>4557.3401527961232</v>
      </c>
      <c r="ELX14" s="163">
        <v>3073.2441852845182</v>
      </c>
      <c r="ELY14" s="40">
        <v>3706.0388789626154</v>
      </c>
      <c r="ELZ14" s="49" t="s">
        <v>2</v>
      </c>
      <c r="EMA14" s="40">
        <v>4557.3401527961232</v>
      </c>
      <c r="EMB14" s="163">
        <v>3073.2441852845182</v>
      </c>
      <c r="EMC14" s="40">
        <v>3706.0388789626154</v>
      </c>
      <c r="EMD14" s="49" t="s">
        <v>2</v>
      </c>
      <c r="EME14" s="40">
        <v>4557.3401527961232</v>
      </c>
      <c r="EMF14" s="163">
        <v>3073.2441852845182</v>
      </c>
      <c r="EMG14" s="40">
        <v>3706.0388789626154</v>
      </c>
      <c r="EMH14" s="49" t="s">
        <v>2</v>
      </c>
      <c r="EMI14" s="40">
        <v>4557.3401527961232</v>
      </c>
      <c r="EMJ14" s="163">
        <v>3073.2441852845182</v>
      </c>
      <c r="EMK14" s="40">
        <v>3706.0388789626154</v>
      </c>
      <c r="EML14" s="49" t="s">
        <v>2</v>
      </c>
      <c r="EMM14" s="40">
        <v>4557.3401527961232</v>
      </c>
      <c r="EMN14" s="163">
        <v>3073.2441852845182</v>
      </c>
      <c r="EMO14" s="40">
        <v>3706.0388789626154</v>
      </c>
      <c r="EMP14" s="49" t="s">
        <v>2</v>
      </c>
      <c r="EMQ14" s="40">
        <v>4557.3401527961232</v>
      </c>
      <c r="EMR14" s="163">
        <v>3073.2441852845182</v>
      </c>
      <c r="EMS14" s="40">
        <v>3706.0388789626154</v>
      </c>
      <c r="EMT14" s="49" t="s">
        <v>2</v>
      </c>
      <c r="EMU14" s="40">
        <v>4557.3401527961232</v>
      </c>
      <c r="EMV14" s="163">
        <v>3073.2441852845182</v>
      </c>
      <c r="EMW14" s="40">
        <v>3706.0388789626154</v>
      </c>
      <c r="EMX14" s="49" t="s">
        <v>2</v>
      </c>
      <c r="EMY14" s="40">
        <v>4557.3401527961232</v>
      </c>
      <c r="EMZ14" s="163">
        <v>3073.2441852845182</v>
      </c>
      <c r="ENA14" s="40">
        <v>3706.0388789626154</v>
      </c>
      <c r="ENB14" s="49" t="s">
        <v>2</v>
      </c>
      <c r="ENC14" s="40">
        <v>4557.3401527961232</v>
      </c>
      <c r="END14" s="163">
        <v>3073.2441852845182</v>
      </c>
      <c r="ENE14" s="40">
        <v>3706.0388789626154</v>
      </c>
      <c r="ENF14" s="49" t="s">
        <v>2</v>
      </c>
      <c r="ENG14" s="40">
        <v>4557.3401527961232</v>
      </c>
      <c r="ENH14" s="163">
        <v>3073.2441852845182</v>
      </c>
      <c r="ENI14" s="40">
        <v>3706.0388789626154</v>
      </c>
      <c r="ENJ14" s="49" t="s">
        <v>2</v>
      </c>
      <c r="ENK14" s="40">
        <v>4557.3401527961232</v>
      </c>
      <c r="ENL14" s="163">
        <v>3073.2441852845182</v>
      </c>
      <c r="ENM14" s="40">
        <v>3706.0388789626154</v>
      </c>
      <c r="ENN14" s="49" t="s">
        <v>2</v>
      </c>
      <c r="ENO14" s="40">
        <v>4557.3401527961232</v>
      </c>
      <c r="ENP14" s="163">
        <v>3073.2441852845182</v>
      </c>
      <c r="ENQ14" s="40">
        <v>3706.0388789626154</v>
      </c>
      <c r="ENR14" s="49" t="s">
        <v>2</v>
      </c>
      <c r="ENS14" s="40">
        <v>4557.3401527961232</v>
      </c>
      <c r="ENT14" s="163">
        <v>3073.2441852845182</v>
      </c>
      <c r="ENU14" s="40">
        <v>3706.0388789626154</v>
      </c>
      <c r="ENV14" s="49" t="s">
        <v>2</v>
      </c>
      <c r="ENW14" s="40">
        <v>4557.3401527961232</v>
      </c>
      <c r="ENX14" s="163">
        <v>3073.2441852845182</v>
      </c>
      <c r="ENY14" s="40">
        <v>3706.0388789626154</v>
      </c>
      <c r="ENZ14" s="49" t="s">
        <v>2</v>
      </c>
      <c r="EOA14" s="40">
        <v>4557.3401527961232</v>
      </c>
      <c r="EOB14" s="163">
        <v>3073.2441852845182</v>
      </c>
      <c r="EOC14" s="40">
        <v>3706.0388789626154</v>
      </c>
      <c r="EOD14" s="49" t="s">
        <v>2</v>
      </c>
      <c r="EOE14" s="40">
        <v>4557.3401527961232</v>
      </c>
      <c r="EOF14" s="163">
        <v>3073.2441852845182</v>
      </c>
      <c r="EOG14" s="40">
        <v>3706.0388789626154</v>
      </c>
      <c r="EOH14" s="49" t="s">
        <v>2</v>
      </c>
      <c r="EOI14" s="40">
        <v>4557.3401527961232</v>
      </c>
      <c r="EOJ14" s="163">
        <v>3073.2441852845182</v>
      </c>
      <c r="EOK14" s="40">
        <v>3706.0388789626154</v>
      </c>
      <c r="EOL14" s="49" t="s">
        <v>2</v>
      </c>
      <c r="EOM14" s="40">
        <v>4557.3401527961232</v>
      </c>
      <c r="EON14" s="163">
        <v>3073.2441852845182</v>
      </c>
      <c r="EOO14" s="40">
        <v>3706.0388789626154</v>
      </c>
      <c r="EOP14" s="49" t="s">
        <v>2</v>
      </c>
      <c r="EOQ14" s="40">
        <v>4557.3401527961232</v>
      </c>
      <c r="EOR14" s="163">
        <v>3073.2441852845182</v>
      </c>
      <c r="EOS14" s="40">
        <v>3706.0388789626154</v>
      </c>
      <c r="EOT14" s="49" t="s">
        <v>2</v>
      </c>
      <c r="EOU14" s="40">
        <v>4557.3401527961232</v>
      </c>
      <c r="EOV14" s="163">
        <v>3073.2441852845182</v>
      </c>
      <c r="EOW14" s="40">
        <v>3706.0388789626154</v>
      </c>
      <c r="EOX14" s="49" t="s">
        <v>2</v>
      </c>
      <c r="EOY14" s="40">
        <v>4557.3401527961232</v>
      </c>
      <c r="EOZ14" s="163">
        <v>3073.2441852845182</v>
      </c>
      <c r="EPA14" s="40">
        <v>3706.0388789626154</v>
      </c>
      <c r="EPB14" s="49" t="s">
        <v>2</v>
      </c>
      <c r="EPC14" s="40">
        <v>4557.3401527961232</v>
      </c>
      <c r="EPD14" s="163">
        <v>3073.2441852845182</v>
      </c>
      <c r="EPE14" s="40">
        <v>3706.0388789626154</v>
      </c>
      <c r="EPF14" s="49" t="s">
        <v>2</v>
      </c>
      <c r="EPG14" s="40">
        <v>4557.3401527961232</v>
      </c>
      <c r="EPH14" s="163">
        <v>3073.2441852845182</v>
      </c>
      <c r="EPI14" s="40">
        <v>3706.0388789626154</v>
      </c>
      <c r="EPJ14" s="49" t="s">
        <v>2</v>
      </c>
      <c r="EPK14" s="40">
        <v>4557.3401527961232</v>
      </c>
      <c r="EPL14" s="163">
        <v>3073.2441852845182</v>
      </c>
      <c r="EPM14" s="40">
        <v>3706.0388789626154</v>
      </c>
      <c r="EPN14" s="49" t="s">
        <v>2</v>
      </c>
      <c r="EPO14" s="40">
        <v>4557.3401527961232</v>
      </c>
      <c r="EPP14" s="163">
        <v>3073.2441852845182</v>
      </c>
      <c r="EPQ14" s="40">
        <v>3706.0388789626154</v>
      </c>
      <c r="EPR14" s="49" t="s">
        <v>2</v>
      </c>
      <c r="EPS14" s="40">
        <v>4557.3401527961232</v>
      </c>
      <c r="EPT14" s="163">
        <v>3073.2441852845182</v>
      </c>
      <c r="EPU14" s="40">
        <v>3706.0388789626154</v>
      </c>
      <c r="EPV14" s="49" t="s">
        <v>2</v>
      </c>
      <c r="EPW14" s="40">
        <v>4557.3401527961232</v>
      </c>
      <c r="EPX14" s="163">
        <v>3073.2441852845182</v>
      </c>
      <c r="EPY14" s="40">
        <v>3706.0388789626154</v>
      </c>
      <c r="EPZ14" s="49" t="s">
        <v>2</v>
      </c>
      <c r="EQA14" s="40">
        <v>4557.3401527961232</v>
      </c>
      <c r="EQB14" s="163">
        <v>3073.2441852845182</v>
      </c>
      <c r="EQC14" s="40">
        <v>3706.0388789626154</v>
      </c>
      <c r="EQD14" s="49" t="s">
        <v>2</v>
      </c>
      <c r="EQE14" s="40">
        <v>4557.3401527961232</v>
      </c>
      <c r="EQF14" s="163">
        <v>3073.2441852845182</v>
      </c>
      <c r="EQG14" s="40">
        <v>3706.0388789626154</v>
      </c>
      <c r="EQH14" s="49" t="s">
        <v>2</v>
      </c>
      <c r="EQI14" s="40">
        <v>4557.3401527961232</v>
      </c>
      <c r="EQJ14" s="163">
        <v>3073.2441852845182</v>
      </c>
      <c r="EQK14" s="40">
        <v>3706.0388789626154</v>
      </c>
      <c r="EQL14" s="49" t="s">
        <v>2</v>
      </c>
      <c r="EQM14" s="40">
        <v>4557.3401527961232</v>
      </c>
      <c r="EQN14" s="163">
        <v>3073.2441852845182</v>
      </c>
      <c r="EQO14" s="40">
        <v>3706.0388789626154</v>
      </c>
      <c r="EQP14" s="49" t="s">
        <v>2</v>
      </c>
      <c r="EQQ14" s="40">
        <v>4557.3401527961232</v>
      </c>
      <c r="EQR14" s="163">
        <v>3073.2441852845182</v>
      </c>
      <c r="EQS14" s="40">
        <v>3706.0388789626154</v>
      </c>
      <c r="EQT14" s="49" t="s">
        <v>2</v>
      </c>
      <c r="EQU14" s="40">
        <v>4557.3401527961232</v>
      </c>
      <c r="EQV14" s="163">
        <v>3073.2441852845182</v>
      </c>
      <c r="EQW14" s="40">
        <v>3706.0388789626154</v>
      </c>
      <c r="EQX14" s="49" t="s">
        <v>2</v>
      </c>
      <c r="EQY14" s="40">
        <v>4557.3401527961232</v>
      </c>
      <c r="EQZ14" s="163">
        <v>3073.2441852845182</v>
      </c>
      <c r="ERA14" s="40">
        <v>3706.0388789626154</v>
      </c>
      <c r="ERB14" s="49" t="s">
        <v>2</v>
      </c>
      <c r="ERC14" s="40">
        <v>4557.3401527961232</v>
      </c>
      <c r="ERD14" s="163">
        <v>3073.2441852845182</v>
      </c>
      <c r="ERE14" s="40">
        <v>3706.0388789626154</v>
      </c>
      <c r="ERF14" s="49" t="s">
        <v>2</v>
      </c>
      <c r="ERG14" s="40">
        <v>4557.3401527961232</v>
      </c>
      <c r="ERH14" s="163">
        <v>3073.2441852845182</v>
      </c>
      <c r="ERI14" s="40">
        <v>3706.0388789626154</v>
      </c>
      <c r="ERJ14" s="49" t="s">
        <v>2</v>
      </c>
      <c r="ERK14" s="40">
        <v>4557.3401527961232</v>
      </c>
      <c r="ERL14" s="163">
        <v>3073.2441852845182</v>
      </c>
      <c r="ERM14" s="40">
        <v>3706.0388789626154</v>
      </c>
      <c r="ERN14" s="49" t="s">
        <v>2</v>
      </c>
      <c r="ERO14" s="40">
        <v>4557.3401527961232</v>
      </c>
      <c r="ERP14" s="163">
        <v>3073.2441852845182</v>
      </c>
      <c r="ERQ14" s="40">
        <v>3706.0388789626154</v>
      </c>
      <c r="ERR14" s="49" t="s">
        <v>2</v>
      </c>
      <c r="ERS14" s="40">
        <v>4557.3401527961232</v>
      </c>
      <c r="ERT14" s="163">
        <v>3073.2441852845182</v>
      </c>
      <c r="ERU14" s="40">
        <v>3706.0388789626154</v>
      </c>
      <c r="ERV14" s="49" t="s">
        <v>2</v>
      </c>
      <c r="ERW14" s="40">
        <v>4557.3401527961232</v>
      </c>
      <c r="ERX14" s="163">
        <v>3073.2441852845182</v>
      </c>
      <c r="ERY14" s="40">
        <v>3706.0388789626154</v>
      </c>
      <c r="ERZ14" s="49" t="s">
        <v>2</v>
      </c>
      <c r="ESA14" s="40">
        <v>4557.3401527961232</v>
      </c>
      <c r="ESB14" s="163">
        <v>3073.2441852845182</v>
      </c>
      <c r="ESC14" s="40">
        <v>3706.0388789626154</v>
      </c>
      <c r="ESD14" s="49" t="s">
        <v>2</v>
      </c>
      <c r="ESE14" s="40">
        <v>4557.3401527961232</v>
      </c>
      <c r="ESF14" s="163">
        <v>3073.2441852845182</v>
      </c>
      <c r="ESG14" s="40">
        <v>3706.0388789626154</v>
      </c>
      <c r="ESH14" s="49" t="s">
        <v>2</v>
      </c>
      <c r="ESI14" s="40">
        <v>4557.3401527961232</v>
      </c>
      <c r="ESJ14" s="163">
        <v>3073.2441852845182</v>
      </c>
      <c r="ESK14" s="40">
        <v>3706.0388789626154</v>
      </c>
      <c r="ESL14" s="49" t="s">
        <v>2</v>
      </c>
      <c r="ESM14" s="40">
        <v>4557.3401527961232</v>
      </c>
      <c r="ESN14" s="163">
        <v>3073.2441852845182</v>
      </c>
      <c r="ESO14" s="40">
        <v>3706.0388789626154</v>
      </c>
      <c r="ESP14" s="49" t="s">
        <v>2</v>
      </c>
      <c r="ESQ14" s="40">
        <v>4557.3401527961232</v>
      </c>
      <c r="ESR14" s="163">
        <v>3073.2441852845182</v>
      </c>
      <c r="ESS14" s="40">
        <v>3706.0388789626154</v>
      </c>
      <c r="EST14" s="49" t="s">
        <v>2</v>
      </c>
      <c r="ESU14" s="40">
        <v>4557.3401527961232</v>
      </c>
      <c r="ESV14" s="163">
        <v>3073.2441852845182</v>
      </c>
      <c r="ESW14" s="40">
        <v>3706.0388789626154</v>
      </c>
      <c r="ESX14" s="49" t="s">
        <v>2</v>
      </c>
      <c r="ESY14" s="40">
        <v>4557.3401527961232</v>
      </c>
      <c r="ESZ14" s="163">
        <v>3073.2441852845182</v>
      </c>
      <c r="ETA14" s="40">
        <v>3706.0388789626154</v>
      </c>
      <c r="ETB14" s="49" t="s">
        <v>2</v>
      </c>
      <c r="ETC14" s="40">
        <v>4557.3401527961232</v>
      </c>
      <c r="ETD14" s="163">
        <v>3073.2441852845182</v>
      </c>
      <c r="ETE14" s="40">
        <v>3706.0388789626154</v>
      </c>
      <c r="ETF14" s="49" t="s">
        <v>2</v>
      </c>
      <c r="ETG14" s="40">
        <v>4557.3401527961232</v>
      </c>
      <c r="ETH14" s="163">
        <v>3073.2441852845182</v>
      </c>
      <c r="ETI14" s="40">
        <v>3706.0388789626154</v>
      </c>
      <c r="ETJ14" s="49" t="s">
        <v>2</v>
      </c>
      <c r="ETK14" s="40">
        <v>4557.3401527961232</v>
      </c>
      <c r="ETL14" s="163">
        <v>3073.2441852845182</v>
      </c>
      <c r="ETM14" s="40">
        <v>3706.0388789626154</v>
      </c>
      <c r="ETN14" s="49" t="s">
        <v>2</v>
      </c>
      <c r="ETO14" s="40">
        <v>4557.3401527961232</v>
      </c>
      <c r="ETP14" s="163">
        <v>3073.2441852845182</v>
      </c>
      <c r="ETQ14" s="40">
        <v>3706.0388789626154</v>
      </c>
      <c r="ETR14" s="49" t="s">
        <v>2</v>
      </c>
      <c r="ETS14" s="40">
        <v>4557.3401527961232</v>
      </c>
      <c r="ETT14" s="163">
        <v>3073.2441852845182</v>
      </c>
      <c r="ETU14" s="40">
        <v>3706.0388789626154</v>
      </c>
      <c r="ETV14" s="49" t="s">
        <v>2</v>
      </c>
      <c r="ETW14" s="40">
        <v>4557.3401527961232</v>
      </c>
      <c r="ETX14" s="163">
        <v>3073.2441852845182</v>
      </c>
      <c r="ETY14" s="40">
        <v>3706.0388789626154</v>
      </c>
      <c r="ETZ14" s="49" t="s">
        <v>2</v>
      </c>
      <c r="EUA14" s="40">
        <v>4557.3401527961232</v>
      </c>
      <c r="EUB14" s="163">
        <v>3073.2441852845182</v>
      </c>
      <c r="EUC14" s="40">
        <v>3706.0388789626154</v>
      </c>
      <c r="EUD14" s="49" t="s">
        <v>2</v>
      </c>
      <c r="EUE14" s="40">
        <v>4557.3401527961232</v>
      </c>
      <c r="EUF14" s="163">
        <v>3073.2441852845182</v>
      </c>
      <c r="EUG14" s="40">
        <v>3706.0388789626154</v>
      </c>
      <c r="EUH14" s="49" t="s">
        <v>2</v>
      </c>
      <c r="EUI14" s="40">
        <v>4557.3401527961232</v>
      </c>
      <c r="EUJ14" s="163">
        <v>3073.2441852845182</v>
      </c>
      <c r="EUK14" s="40">
        <v>3706.0388789626154</v>
      </c>
      <c r="EUL14" s="49" t="s">
        <v>2</v>
      </c>
      <c r="EUM14" s="40">
        <v>4557.3401527961232</v>
      </c>
      <c r="EUN14" s="163">
        <v>3073.2441852845182</v>
      </c>
      <c r="EUO14" s="40">
        <v>3706.0388789626154</v>
      </c>
      <c r="EUP14" s="49" t="s">
        <v>2</v>
      </c>
      <c r="EUQ14" s="40">
        <v>4557.3401527961232</v>
      </c>
      <c r="EUR14" s="163">
        <v>3073.2441852845182</v>
      </c>
      <c r="EUS14" s="40">
        <v>3706.0388789626154</v>
      </c>
      <c r="EUT14" s="49" t="s">
        <v>2</v>
      </c>
      <c r="EUU14" s="40">
        <v>4557.3401527961232</v>
      </c>
      <c r="EUV14" s="163">
        <v>3073.2441852845182</v>
      </c>
      <c r="EUW14" s="40">
        <v>3706.0388789626154</v>
      </c>
      <c r="EUX14" s="49" t="s">
        <v>2</v>
      </c>
      <c r="EUY14" s="40">
        <v>4557.3401527961232</v>
      </c>
      <c r="EUZ14" s="163">
        <v>3073.2441852845182</v>
      </c>
      <c r="EVA14" s="40">
        <v>3706.0388789626154</v>
      </c>
      <c r="EVB14" s="49" t="s">
        <v>2</v>
      </c>
      <c r="EVC14" s="40">
        <v>4557.3401527961232</v>
      </c>
      <c r="EVD14" s="163">
        <v>3073.2441852845182</v>
      </c>
      <c r="EVE14" s="40">
        <v>3706.0388789626154</v>
      </c>
      <c r="EVF14" s="49" t="s">
        <v>2</v>
      </c>
      <c r="EVG14" s="40">
        <v>4557.3401527961232</v>
      </c>
      <c r="EVH14" s="163">
        <v>3073.2441852845182</v>
      </c>
      <c r="EVI14" s="40">
        <v>3706.0388789626154</v>
      </c>
      <c r="EVJ14" s="49" t="s">
        <v>2</v>
      </c>
      <c r="EVK14" s="40">
        <v>4557.3401527961232</v>
      </c>
      <c r="EVL14" s="163">
        <v>3073.2441852845182</v>
      </c>
      <c r="EVM14" s="40">
        <v>3706.0388789626154</v>
      </c>
      <c r="EVN14" s="49" t="s">
        <v>2</v>
      </c>
      <c r="EVO14" s="40">
        <v>4557.3401527961232</v>
      </c>
      <c r="EVP14" s="163">
        <v>3073.2441852845182</v>
      </c>
      <c r="EVQ14" s="40">
        <v>3706.0388789626154</v>
      </c>
      <c r="EVR14" s="49" t="s">
        <v>2</v>
      </c>
      <c r="EVS14" s="40">
        <v>4557.3401527961232</v>
      </c>
      <c r="EVT14" s="163">
        <v>3073.2441852845182</v>
      </c>
      <c r="EVU14" s="40">
        <v>3706.0388789626154</v>
      </c>
      <c r="EVV14" s="49" t="s">
        <v>2</v>
      </c>
      <c r="EVW14" s="40">
        <v>4557.3401527961232</v>
      </c>
      <c r="EVX14" s="163">
        <v>3073.2441852845182</v>
      </c>
      <c r="EVY14" s="40">
        <v>3706.0388789626154</v>
      </c>
      <c r="EVZ14" s="49" t="s">
        <v>2</v>
      </c>
      <c r="EWA14" s="40">
        <v>4557.3401527961232</v>
      </c>
      <c r="EWB14" s="163">
        <v>3073.2441852845182</v>
      </c>
      <c r="EWC14" s="40">
        <v>3706.0388789626154</v>
      </c>
      <c r="EWD14" s="49" t="s">
        <v>2</v>
      </c>
      <c r="EWE14" s="40">
        <v>4557.3401527961232</v>
      </c>
      <c r="EWF14" s="163">
        <v>3073.2441852845182</v>
      </c>
      <c r="EWG14" s="40">
        <v>3706.0388789626154</v>
      </c>
      <c r="EWH14" s="49" t="s">
        <v>2</v>
      </c>
      <c r="EWI14" s="40">
        <v>4557.3401527961232</v>
      </c>
      <c r="EWJ14" s="163">
        <v>3073.2441852845182</v>
      </c>
      <c r="EWK14" s="40">
        <v>3706.0388789626154</v>
      </c>
      <c r="EWL14" s="49" t="s">
        <v>2</v>
      </c>
      <c r="EWM14" s="40">
        <v>4557.3401527961232</v>
      </c>
      <c r="EWN14" s="163">
        <v>3073.2441852845182</v>
      </c>
      <c r="EWO14" s="40">
        <v>3706.0388789626154</v>
      </c>
      <c r="EWP14" s="49" t="s">
        <v>2</v>
      </c>
      <c r="EWQ14" s="40">
        <v>4557.3401527961232</v>
      </c>
      <c r="EWR14" s="163">
        <v>3073.2441852845182</v>
      </c>
      <c r="EWS14" s="40">
        <v>3706.0388789626154</v>
      </c>
      <c r="EWT14" s="49" t="s">
        <v>2</v>
      </c>
      <c r="EWU14" s="40">
        <v>4557.3401527961232</v>
      </c>
      <c r="EWV14" s="163">
        <v>3073.2441852845182</v>
      </c>
      <c r="EWW14" s="40">
        <v>3706.0388789626154</v>
      </c>
      <c r="EWX14" s="49" t="s">
        <v>2</v>
      </c>
      <c r="EWY14" s="40">
        <v>4557.3401527961232</v>
      </c>
      <c r="EWZ14" s="163">
        <v>3073.2441852845182</v>
      </c>
      <c r="EXA14" s="40">
        <v>3706.0388789626154</v>
      </c>
      <c r="EXB14" s="49" t="s">
        <v>2</v>
      </c>
      <c r="EXC14" s="40">
        <v>4557.3401527961232</v>
      </c>
      <c r="EXD14" s="163">
        <v>3073.2441852845182</v>
      </c>
      <c r="EXE14" s="40">
        <v>3706.0388789626154</v>
      </c>
      <c r="EXF14" s="49" t="s">
        <v>2</v>
      </c>
      <c r="EXG14" s="40">
        <v>4557.3401527961232</v>
      </c>
      <c r="EXH14" s="163">
        <v>3073.2441852845182</v>
      </c>
      <c r="EXI14" s="40">
        <v>3706.0388789626154</v>
      </c>
      <c r="EXJ14" s="49" t="s">
        <v>2</v>
      </c>
      <c r="EXK14" s="40">
        <v>4557.3401527961232</v>
      </c>
      <c r="EXL14" s="163">
        <v>3073.2441852845182</v>
      </c>
      <c r="EXM14" s="40">
        <v>3706.0388789626154</v>
      </c>
      <c r="EXN14" s="49" t="s">
        <v>2</v>
      </c>
      <c r="EXO14" s="40">
        <v>4557.3401527961232</v>
      </c>
      <c r="EXP14" s="163">
        <v>3073.2441852845182</v>
      </c>
      <c r="EXQ14" s="40">
        <v>3706.0388789626154</v>
      </c>
      <c r="EXR14" s="49" t="s">
        <v>2</v>
      </c>
      <c r="EXS14" s="40">
        <v>4557.3401527961232</v>
      </c>
      <c r="EXT14" s="163">
        <v>3073.2441852845182</v>
      </c>
      <c r="EXU14" s="40">
        <v>3706.0388789626154</v>
      </c>
      <c r="EXV14" s="49" t="s">
        <v>2</v>
      </c>
      <c r="EXW14" s="40">
        <v>4557.3401527961232</v>
      </c>
      <c r="EXX14" s="163">
        <v>3073.2441852845182</v>
      </c>
      <c r="EXY14" s="40">
        <v>3706.0388789626154</v>
      </c>
      <c r="EXZ14" s="49" t="s">
        <v>2</v>
      </c>
      <c r="EYA14" s="40">
        <v>4557.3401527961232</v>
      </c>
      <c r="EYB14" s="163">
        <v>3073.2441852845182</v>
      </c>
      <c r="EYC14" s="40">
        <v>3706.0388789626154</v>
      </c>
      <c r="EYD14" s="49" t="s">
        <v>2</v>
      </c>
      <c r="EYE14" s="40">
        <v>4557.3401527961232</v>
      </c>
      <c r="EYF14" s="163">
        <v>3073.2441852845182</v>
      </c>
      <c r="EYG14" s="40">
        <v>3706.0388789626154</v>
      </c>
      <c r="EYH14" s="49" t="s">
        <v>2</v>
      </c>
      <c r="EYI14" s="40">
        <v>4557.3401527961232</v>
      </c>
      <c r="EYJ14" s="163">
        <v>3073.2441852845182</v>
      </c>
      <c r="EYK14" s="40">
        <v>3706.0388789626154</v>
      </c>
      <c r="EYL14" s="49" t="s">
        <v>2</v>
      </c>
      <c r="EYM14" s="40">
        <v>4557.3401527961232</v>
      </c>
      <c r="EYN14" s="163">
        <v>3073.2441852845182</v>
      </c>
      <c r="EYO14" s="40">
        <v>3706.0388789626154</v>
      </c>
      <c r="EYP14" s="49" t="s">
        <v>2</v>
      </c>
      <c r="EYQ14" s="40">
        <v>4557.3401527961232</v>
      </c>
      <c r="EYR14" s="163">
        <v>3073.2441852845182</v>
      </c>
      <c r="EYS14" s="40">
        <v>3706.0388789626154</v>
      </c>
      <c r="EYT14" s="49" t="s">
        <v>2</v>
      </c>
      <c r="EYU14" s="40">
        <v>4557.3401527961232</v>
      </c>
      <c r="EYV14" s="163">
        <v>3073.2441852845182</v>
      </c>
      <c r="EYW14" s="40">
        <v>3706.0388789626154</v>
      </c>
      <c r="EYX14" s="49" t="s">
        <v>2</v>
      </c>
      <c r="EYY14" s="40">
        <v>4557.3401527961232</v>
      </c>
      <c r="EYZ14" s="163">
        <v>3073.2441852845182</v>
      </c>
      <c r="EZA14" s="40">
        <v>3706.0388789626154</v>
      </c>
      <c r="EZB14" s="49" t="s">
        <v>2</v>
      </c>
      <c r="EZC14" s="40">
        <v>4557.3401527961232</v>
      </c>
      <c r="EZD14" s="163">
        <v>3073.2441852845182</v>
      </c>
      <c r="EZE14" s="40">
        <v>3706.0388789626154</v>
      </c>
      <c r="EZF14" s="49" t="s">
        <v>2</v>
      </c>
      <c r="EZG14" s="40">
        <v>4557.3401527961232</v>
      </c>
      <c r="EZH14" s="163">
        <v>3073.2441852845182</v>
      </c>
      <c r="EZI14" s="40">
        <v>3706.0388789626154</v>
      </c>
      <c r="EZJ14" s="49" t="s">
        <v>2</v>
      </c>
      <c r="EZK14" s="40">
        <v>4557.3401527961232</v>
      </c>
      <c r="EZL14" s="163">
        <v>3073.2441852845182</v>
      </c>
      <c r="EZM14" s="40">
        <v>3706.0388789626154</v>
      </c>
      <c r="EZN14" s="49" t="s">
        <v>2</v>
      </c>
      <c r="EZO14" s="40">
        <v>4557.3401527961232</v>
      </c>
      <c r="EZP14" s="163">
        <v>3073.2441852845182</v>
      </c>
      <c r="EZQ14" s="40">
        <v>3706.0388789626154</v>
      </c>
      <c r="EZR14" s="49" t="s">
        <v>2</v>
      </c>
      <c r="EZS14" s="40">
        <v>4557.3401527961232</v>
      </c>
      <c r="EZT14" s="163">
        <v>3073.2441852845182</v>
      </c>
      <c r="EZU14" s="40">
        <v>3706.0388789626154</v>
      </c>
      <c r="EZV14" s="49" t="s">
        <v>2</v>
      </c>
      <c r="EZW14" s="40">
        <v>4557.3401527961232</v>
      </c>
      <c r="EZX14" s="163">
        <v>3073.2441852845182</v>
      </c>
      <c r="EZY14" s="40">
        <v>3706.0388789626154</v>
      </c>
      <c r="EZZ14" s="49" t="s">
        <v>2</v>
      </c>
      <c r="FAA14" s="40">
        <v>4557.3401527961232</v>
      </c>
      <c r="FAB14" s="163">
        <v>3073.2441852845182</v>
      </c>
      <c r="FAC14" s="40">
        <v>3706.0388789626154</v>
      </c>
      <c r="FAD14" s="49" t="s">
        <v>2</v>
      </c>
      <c r="FAE14" s="40">
        <v>4557.3401527961232</v>
      </c>
      <c r="FAF14" s="163">
        <v>3073.2441852845182</v>
      </c>
      <c r="FAG14" s="40">
        <v>3706.0388789626154</v>
      </c>
      <c r="FAH14" s="49" t="s">
        <v>2</v>
      </c>
      <c r="FAI14" s="40">
        <v>4557.3401527961232</v>
      </c>
      <c r="FAJ14" s="163">
        <v>3073.2441852845182</v>
      </c>
      <c r="FAK14" s="40">
        <v>3706.0388789626154</v>
      </c>
      <c r="FAL14" s="49" t="s">
        <v>2</v>
      </c>
      <c r="FAM14" s="40">
        <v>4557.3401527961232</v>
      </c>
      <c r="FAN14" s="163">
        <v>3073.2441852845182</v>
      </c>
      <c r="FAO14" s="40">
        <v>3706.0388789626154</v>
      </c>
      <c r="FAP14" s="49" t="s">
        <v>2</v>
      </c>
      <c r="FAQ14" s="40">
        <v>4557.3401527961232</v>
      </c>
      <c r="FAR14" s="163">
        <v>3073.2441852845182</v>
      </c>
      <c r="FAS14" s="40">
        <v>3706.0388789626154</v>
      </c>
      <c r="FAT14" s="49" t="s">
        <v>2</v>
      </c>
      <c r="FAU14" s="40">
        <v>4557.3401527961232</v>
      </c>
      <c r="FAV14" s="163">
        <v>3073.2441852845182</v>
      </c>
      <c r="FAW14" s="40">
        <v>3706.0388789626154</v>
      </c>
      <c r="FAX14" s="49" t="s">
        <v>2</v>
      </c>
      <c r="FAY14" s="40">
        <v>4557.3401527961232</v>
      </c>
      <c r="FAZ14" s="163">
        <v>3073.2441852845182</v>
      </c>
      <c r="FBA14" s="40">
        <v>3706.0388789626154</v>
      </c>
      <c r="FBB14" s="49" t="s">
        <v>2</v>
      </c>
      <c r="FBC14" s="40">
        <v>4557.3401527961232</v>
      </c>
      <c r="FBD14" s="163">
        <v>3073.2441852845182</v>
      </c>
      <c r="FBE14" s="40">
        <v>3706.0388789626154</v>
      </c>
      <c r="FBF14" s="49" t="s">
        <v>2</v>
      </c>
      <c r="FBG14" s="40">
        <v>4557.3401527961232</v>
      </c>
      <c r="FBH14" s="163">
        <v>3073.2441852845182</v>
      </c>
      <c r="FBI14" s="40">
        <v>3706.0388789626154</v>
      </c>
      <c r="FBJ14" s="49" t="s">
        <v>2</v>
      </c>
      <c r="FBK14" s="40">
        <v>4557.3401527961232</v>
      </c>
      <c r="FBL14" s="163">
        <v>3073.2441852845182</v>
      </c>
      <c r="FBM14" s="40">
        <v>3706.0388789626154</v>
      </c>
      <c r="FBN14" s="49" t="s">
        <v>2</v>
      </c>
      <c r="FBO14" s="40">
        <v>4557.3401527961232</v>
      </c>
      <c r="FBP14" s="163">
        <v>3073.2441852845182</v>
      </c>
      <c r="FBQ14" s="40">
        <v>3706.0388789626154</v>
      </c>
      <c r="FBR14" s="49" t="s">
        <v>2</v>
      </c>
      <c r="FBS14" s="40">
        <v>4557.3401527961232</v>
      </c>
      <c r="FBT14" s="163">
        <v>3073.2441852845182</v>
      </c>
      <c r="FBU14" s="40">
        <v>3706.0388789626154</v>
      </c>
      <c r="FBV14" s="49" t="s">
        <v>2</v>
      </c>
      <c r="FBW14" s="40">
        <v>4557.3401527961232</v>
      </c>
      <c r="FBX14" s="163">
        <v>3073.2441852845182</v>
      </c>
      <c r="FBY14" s="40">
        <v>3706.0388789626154</v>
      </c>
      <c r="FBZ14" s="49" t="s">
        <v>2</v>
      </c>
      <c r="FCA14" s="40">
        <v>4557.3401527961232</v>
      </c>
      <c r="FCB14" s="163">
        <v>3073.2441852845182</v>
      </c>
      <c r="FCC14" s="40">
        <v>3706.0388789626154</v>
      </c>
      <c r="FCD14" s="49" t="s">
        <v>2</v>
      </c>
      <c r="FCE14" s="40">
        <v>4557.3401527961232</v>
      </c>
      <c r="FCF14" s="163">
        <v>3073.2441852845182</v>
      </c>
      <c r="FCG14" s="40">
        <v>3706.0388789626154</v>
      </c>
      <c r="FCH14" s="49" t="s">
        <v>2</v>
      </c>
      <c r="FCI14" s="40">
        <v>4557.3401527961232</v>
      </c>
      <c r="FCJ14" s="163">
        <v>3073.2441852845182</v>
      </c>
      <c r="FCK14" s="40">
        <v>3706.0388789626154</v>
      </c>
      <c r="FCL14" s="49" t="s">
        <v>2</v>
      </c>
      <c r="FCM14" s="40">
        <v>4557.3401527961232</v>
      </c>
      <c r="FCN14" s="163">
        <v>3073.2441852845182</v>
      </c>
      <c r="FCO14" s="40">
        <v>3706.0388789626154</v>
      </c>
      <c r="FCP14" s="49" t="s">
        <v>2</v>
      </c>
      <c r="FCQ14" s="40">
        <v>4557.3401527961232</v>
      </c>
      <c r="FCR14" s="163">
        <v>3073.2441852845182</v>
      </c>
      <c r="FCS14" s="40">
        <v>3706.0388789626154</v>
      </c>
      <c r="FCT14" s="49" t="s">
        <v>2</v>
      </c>
      <c r="FCU14" s="40">
        <v>4557.3401527961232</v>
      </c>
      <c r="FCV14" s="163">
        <v>3073.2441852845182</v>
      </c>
      <c r="FCW14" s="40">
        <v>3706.0388789626154</v>
      </c>
      <c r="FCX14" s="49" t="s">
        <v>2</v>
      </c>
      <c r="FCY14" s="40">
        <v>4557.3401527961232</v>
      </c>
      <c r="FCZ14" s="163">
        <v>3073.2441852845182</v>
      </c>
      <c r="FDA14" s="40">
        <v>3706.0388789626154</v>
      </c>
      <c r="FDB14" s="49" t="s">
        <v>2</v>
      </c>
      <c r="FDC14" s="40">
        <v>4557.3401527961232</v>
      </c>
      <c r="FDD14" s="163">
        <v>3073.2441852845182</v>
      </c>
      <c r="FDE14" s="40">
        <v>3706.0388789626154</v>
      </c>
      <c r="FDF14" s="49" t="s">
        <v>2</v>
      </c>
      <c r="FDG14" s="40">
        <v>4557.3401527961232</v>
      </c>
      <c r="FDH14" s="163">
        <v>3073.2441852845182</v>
      </c>
      <c r="FDI14" s="40">
        <v>3706.0388789626154</v>
      </c>
      <c r="FDJ14" s="49" t="s">
        <v>2</v>
      </c>
      <c r="FDK14" s="40">
        <v>4557.3401527961232</v>
      </c>
      <c r="FDL14" s="163">
        <v>3073.2441852845182</v>
      </c>
      <c r="FDM14" s="40">
        <v>3706.0388789626154</v>
      </c>
      <c r="FDN14" s="49" t="s">
        <v>2</v>
      </c>
      <c r="FDO14" s="40">
        <v>4557.3401527961232</v>
      </c>
      <c r="FDP14" s="163">
        <v>3073.2441852845182</v>
      </c>
      <c r="FDQ14" s="40">
        <v>3706.0388789626154</v>
      </c>
      <c r="FDR14" s="49" t="s">
        <v>2</v>
      </c>
      <c r="FDS14" s="40">
        <v>4557.3401527961232</v>
      </c>
      <c r="FDT14" s="163">
        <v>3073.2441852845182</v>
      </c>
      <c r="FDU14" s="40">
        <v>3706.0388789626154</v>
      </c>
      <c r="FDV14" s="49" t="s">
        <v>2</v>
      </c>
      <c r="FDW14" s="40">
        <v>4557.3401527961232</v>
      </c>
      <c r="FDX14" s="163">
        <v>3073.2441852845182</v>
      </c>
      <c r="FDY14" s="40">
        <v>3706.0388789626154</v>
      </c>
      <c r="FDZ14" s="49" t="s">
        <v>2</v>
      </c>
      <c r="FEA14" s="40">
        <v>4557.3401527961232</v>
      </c>
      <c r="FEB14" s="163">
        <v>3073.2441852845182</v>
      </c>
      <c r="FEC14" s="40">
        <v>3706.0388789626154</v>
      </c>
      <c r="FED14" s="49" t="s">
        <v>2</v>
      </c>
      <c r="FEE14" s="40">
        <v>4557.3401527961232</v>
      </c>
      <c r="FEF14" s="163">
        <v>3073.2441852845182</v>
      </c>
      <c r="FEG14" s="40">
        <v>3706.0388789626154</v>
      </c>
      <c r="FEH14" s="49" t="s">
        <v>2</v>
      </c>
      <c r="FEI14" s="40">
        <v>4557.3401527961232</v>
      </c>
      <c r="FEJ14" s="163">
        <v>3073.2441852845182</v>
      </c>
      <c r="FEK14" s="40">
        <v>3706.0388789626154</v>
      </c>
      <c r="FEL14" s="49" t="s">
        <v>2</v>
      </c>
      <c r="FEM14" s="40">
        <v>4557.3401527961232</v>
      </c>
      <c r="FEN14" s="163">
        <v>3073.2441852845182</v>
      </c>
      <c r="FEO14" s="40">
        <v>3706.0388789626154</v>
      </c>
      <c r="FEP14" s="49" t="s">
        <v>2</v>
      </c>
      <c r="FEQ14" s="40">
        <v>4557.3401527961232</v>
      </c>
      <c r="FER14" s="163">
        <v>3073.2441852845182</v>
      </c>
      <c r="FES14" s="40">
        <v>3706.0388789626154</v>
      </c>
      <c r="FET14" s="49" t="s">
        <v>2</v>
      </c>
      <c r="FEU14" s="40">
        <v>4557.3401527961232</v>
      </c>
      <c r="FEV14" s="163">
        <v>3073.2441852845182</v>
      </c>
      <c r="FEW14" s="40">
        <v>3706.0388789626154</v>
      </c>
      <c r="FEX14" s="49" t="s">
        <v>2</v>
      </c>
      <c r="FEY14" s="40">
        <v>4557.3401527961232</v>
      </c>
      <c r="FEZ14" s="163">
        <v>3073.2441852845182</v>
      </c>
      <c r="FFA14" s="40">
        <v>3706.0388789626154</v>
      </c>
      <c r="FFB14" s="49" t="s">
        <v>2</v>
      </c>
      <c r="FFC14" s="40">
        <v>4557.3401527961232</v>
      </c>
      <c r="FFD14" s="163">
        <v>3073.2441852845182</v>
      </c>
      <c r="FFE14" s="40">
        <v>3706.0388789626154</v>
      </c>
      <c r="FFF14" s="49" t="s">
        <v>2</v>
      </c>
      <c r="FFG14" s="40">
        <v>4557.3401527961232</v>
      </c>
      <c r="FFH14" s="163">
        <v>3073.2441852845182</v>
      </c>
      <c r="FFI14" s="40">
        <v>3706.0388789626154</v>
      </c>
      <c r="FFJ14" s="49" t="s">
        <v>2</v>
      </c>
      <c r="FFK14" s="40">
        <v>4557.3401527961232</v>
      </c>
      <c r="FFL14" s="163">
        <v>3073.2441852845182</v>
      </c>
      <c r="FFM14" s="40">
        <v>3706.0388789626154</v>
      </c>
      <c r="FFN14" s="49" t="s">
        <v>2</v>
      </c>
      <c r="FFO14" s="40">
        <v>4557.3401527961232</v>
      </c>
      <c r="FFP14" s="163">
        <v>3073.2441852845182</v>
      </c>
      <c r="FFQ14" s="40">
        <v>3706.0388789626154</v>
      </c>
      <c r="FFR14" s="49" t="s">
        <v>2</v>
      </c>
      <c r="FFS14" s="40">
        <v>4557.3401527961232</v>
      </c>
      <c r="FFT14" s="163">
        <v>3073.2441852845182</v>
      </c>
      <c r="FFU14" s="40">
        <v>3706.0388789626154</v>
      </c>
      <c r="FFV14" s="49" t="s">
        <v>2</v>
      </c>
      <c r="FFW14" s="40">
        <v>4557.3401527961232</v>
      </c>
      <c r="FFX14" s="163">
        <v>3073.2441852845182</v>
      </c>
      <c r="FFY14" s="40">
        <v>3706.0388789626154</v>
      </c>
      <c r="FFZ14" s="49" t="s">
        <v>2</v>
      </c>
      <c r="FGA14" s="40">
        <v>4557.3401527961232</v>
      </c>
      <c r="FGB14" s="163">
        <v>3073.2441852845182</v>
      </c>
      <c r="FGC14" s="40">
        <v>3706.0388789626154</v>
      </c>
      <c r="FGD14" s="49" t="s">
        <v>2</v>
      </c>
      <c r="FGE14" s="40">
        <v>4557.3401527961232</v>
      </c>
      <c r="FGF14" s="163">
        <v>3073.2441852845182</v>
      </c>
      <c r="FGG14" s="40">
        <v>3706.0388789626154</v>
      </c>
      <c r="FGH14" s="49" t="s">
        <v>2</v>
      </c>
      <c r="FGI14" s="40">
        <v>4557.3401527961232</v>
      </c>
      <c r="FGJ14" s="163">
        <v>3073.2441852845182</v>
      </c>
      <c r="FGK14" s="40">
        <v>3706.0388789626154</v>
      </c>
      <c r="FGL14" s="49" t="s">
        <v>2</v>
      </c>
      <c r="FGM14" s="40">
        <v>4557.3401527961232</v>
      </c>
      <c r="FGN14" s="163">
        <v>3073.2441852845182</v>
      </c>
      <c r="FGO14" s="40">
        <v>3706.0388789626154</v>
      </c>
      <c r="FGP14" s="49" t="s">
        <v>2</v>
      </c>
      <c r="FGQ14" s="40">
        <v>4557.3401527961232</v>
      </c>
      <c r="FGR14" s="163">
        <v>3073.2441852845182</v>
      </c>
      <c r="FGS14" s="40">
        <v>3706.0388789626154</v>
      </c>
      <c r="FGT14" s="49" t="s">
        <v>2</v>
      </c>
      <c r="FGU14" s="40">
        <v>4557.3401527961232</v>
      </c>
      <c r="FGV14" s="163">
        <v>3073.2441852845182</v>
      </c>
      <c r="FGW14" s="40">
        <v>3706.0388789626154</v>
      </c>
      <c r="FGX14" s="49" t="s">
        <v>2</v>
      </c>
      <c r="FGY14" s="40">
        <v>4557.3401527961232</v>
      </c>
      <c r="FGZ14" s="163">
        <v>3073.2441852845182</v>
      </c>
      <c r="FHA14" s="40">
        <v>3706.0388789626154</v>
      </c>
      <c r="FHB14" s="49" t="s">
        <v>2</v>
      </c>
      <c r="FHC14" s="40">
        <v>4557.3401527961232</v>
      </c>
      <c r="FHD14" s="163">
        <v>3073.2441852845182</v>
      </c>
      <c r="FHE14" s="40">
        <v>3706.0388789626154</v>
      </c>
      <c r="FHF14" s="49" t="s">
        <v>2</v>
      </c>
      <c r="FHG14" s="40">
        <v>4557.3401527961232</v>
      </c>
      <c r="FHH14" s="163">
        <v>3073.2441852845182</v>
      </c>
      <c r="FHI14" s="40">
        <v>3706.0388789626154</v>
      </c>
      <c r="FHJ14" s="49" t="s">
        <v>2</v>
      </c>
      <c r="FHK14" s="40">
        <v>4557.3401527961232</v>
      </c>
      <c r="FHL14" s="163">
        <v>3073.2441852845182</v>
      </c>
      <c r="FHM14" s="40">
        <v>3706.0388789626154</v>
      </c>
      <c r="FHN14" s="49" t="s">
        <v>2</v>
      </c>
      <c r="FHO14" s="40">
        <v>4557.3401527961232</v>
      </c>
      <c r="FHP14" s="163">
        <v>3073.2441852845182</v>
      </c>
      <c r="FHQ14" s="40">
        <v>3706.0388789626154</v>
      </c>
      <c r="FHR14" s="49" t="s">
        <v>2</v>
      </c>
      <c r="FHS14" s="40">
        <v>4557.3401527961232</v>
      </c>
      <c r="FHT14" s="163">
        <v>3073.2441852845182</v>
      </c>
      <c r="FHU14" s="40">
        <v>3706.0388789626154</v>
      </c>
      <c r="FHV14" s="49" t="s">
        <v>2</v>
      </c>
      <c r="FHW14" s="40">
        <v>4557.3401527961232</v>
      </c>
      <c r="FHX14" s="163">
        <v>3073.2441852845182</v>
      </c>
      <c r="FHY14" s="40">
        <v>3706.0388789626154</v>
      </c>
      <c r="FHZ14" s="49" t="s">
        <v>2</v>
      </c>
      <c r="FIA14" s="40">
        <v>4557.3401527961232</v>
      </c>
      <c r="FIB14" s="163">
        <v>3073.2441852845182</v>
      </c>
      <c r="FIC14" s="40">
        <v>3706.0388789626154</v>
      </c>
      <c r="FID14" s="49" t="s">
        <v>2</v>
      </c>
      <c r="FIE14" s="40">
        <v>4557.3401527961232</v>
      </c>
      <c r="FIF14" s="163">
        <v>3073.2441852845182</v>
      </c>
      <c r="FIG14" s="40">
        <v>3706.0388789626154</v>
      </c>
      <c r="FIH14" s="49" t="s">
        <v>2</v>
      </c>
      <c r="FII14" s="40">
        <v>4557.3401527961232</v>
      </c>
      <c r="FIJ14" s="163">
        <v>3073.2441852845182</v>
      </c>
      <c r="FIK14" s="40">
        <v>3706.0388789626154</v>
      </c>
      <c r="FIL14" s="49" t="s">
        <v>2</v>
      </c>
      <c r="FIM14" s="40">
        <v>4557.3401527961232</v>
      </c>
      <c r="FIN14" s="163">
        <v>3073.2441852845182</v>
      </c>
      <c r="FIO14" s="40">
        <v>3706.0388789626154</v>
      </c>
      <c r="FIP14" s="49" t="s">
        <v>2</v>
      </c>
      <c r="FIQ14" s="40">
        <v>4557.3401527961232</v>
      </c>
      <c r="FIR14" s="163">
        <v>3073.2441852845182</v>
      </c>
      <c r="FIS14" s="40">
        <v>3706.0388789626154</v>
      </c>
      <c r="FIT14" s="49" t="s">
        <v>2</v>
      </c>
      <c r="FIU14" s="40">
        <v>4557.3401527961232</v>
      </c>
      <c r="FIV14" s="163">
        <v>3073.2441852845182</v>
      </c>
      <c r="FIW14" s="40">
        <v>3706.0388789626154</v>
      </c>
      <c r="FIX14" s="49" t="s">
        <v>2</v>
      </c>
      <c r="FIY14" s="40">
        <v>4557.3401527961232</v>
      </c>
      <c r="FIZ14" s="163">
        <v>3073.2441852845182</v>
      </c>
      <c r="FJA14" s="40">
        <v>3706.0388789626154</v>
      </c>
      <c r="FJB14" s="49" t="s">
        <v>2</v>
      </c>
      <c r="FJC14" s="40">
        <v>4557.3401527961232</v>
      </c>
      <c r="FJD14" s="163">
        <v>3073.2441852845182</v>
      </c>
      <c r="FJE14" s="40">
        <v>3706.0388789626154</v>
      </c>
      <c r="FJF14" s="49" t="s">
        <v>2</v>
      </c>
      <c r="FJG14" s="40">
        <v>4557.3401527961232</v>
      </c>
      <c r="FJH14" s="163">
        <v>3073.2441852845182</v>
      </c>
      <c r="FJI14" s="40">
        <v>3706.0388789626154</v>
      </c>
      <c r="FJJ14" s="49" t="s">
        <v>2</v>
      </c>
      <c r="FJK14" s="40">
        <v>4557.3401527961232</v>
      </c>
      <c r="FJL14" s="163">
        <v>3073.2441852845182</v>
      </c>
      <c r="FJM14" s="40">
        <v>3706.0388789626154</v>
      </c>
      <c r="FJN14" s="49" t="s">
        <v>2</v>
      </c>
      <c r="FJO14" s="40">
        <v>4557.3401527961232</v>
      </c>
      <c r="FJP14" s="163">
        <v>3073.2441852845182</v>
      </c>
      <c r="FJQ14" s="40">
        <v>3706.0388789626154</v>
      </c>
      <c r="FJR14" s="49" t="s">
        <v>2</v>
      </c>
      <c r="FJS14" s="40">
        <v>4557.3401527961232</v>
      </c>
      <c r="FJT14" s="163">
        <v>3073.2441852845182</v>
      </c>
      <c r="FJU14" s="40">
        <v>3706.0388789626154</v>
      </c>
      <c r="FJV14" s="49" t="s">
        <v>2</v>
      </c>
      <c r="FJW14" s="40">
        <v>4557.3401527961232</v>
      </c>
      <c r="FJX14" s="163">
        <v>3073.2441852845182</v>
      </c>
      <c r="FJY14" s="40">
        <v>3706.0388789626154</v>
      </c>
      <c r="FJZ14" s="49" t="s">
        <v>2</v>
      </c>
      <c r="FKA14" s="40">
        <v>4557.3401527961232</v>
      </c>
      <c r="FKB14" s="163">
        <v>3073.2441852845182</v>
      </c>
      <c r="FKC14" s="40">
        <v>3706.0388789626154</v>
      </c>
      <c r="FKD14" s="49" t="s">
        <v>2</v>
      </c>
      <c r="FKE14" s="40">
        <v>4557.3401527961232</v>
      </c>
      <c r="FKF14" s="163">
        <v>3073.2441852845182</v>
      </c>
      <c r="FKG14" s="40">
        <v>3706.0388789626154</v>
      </c>
      <c r="FKH14" s="49" t="s">
        <v>2</v>
      </c>
      <c r="FKI14" s="40">
        <v>4557.3401527961232</v>
      </c>
      <c r="FKJ14" s="163">
        <v>3073.2441852845182</v>
      </c>
      <c r="FKK14" s="40">
        <v>3706.0388789626154</v>
      </c>
      <c r="FKL14" s="49" t="s">
        <v>2</v>
      </c>
      <c r="FKM14" s="40">
        <v>4557.3401527961232</v>
      </c>
      <c r="FKN14" s="163">
        <v>3073.2441852845182</v>
      </c>
      <c r="FKO14" s="40">
        <v>3706.0388789626154</v>
      </c>
      <c r="FKP14" s="49" t="s">
        <v>2</v>
      </c>
      <c r="FKQ14" s="40">
        <v>4557.3401527961232</v>
      </c>
      <c r="FKR14" s="163">
        <v>3073.2441852845182</v>
      </c>
      <c r="FKS14" s="40">
        <v>3706.0388789626154</v>
      </c>
      <c r="FKT14" s="49" t="s">
        <v>2</v>
      </c>
      <c r="FKU14" s="40">
        <v>4557.3401527961232</v>
      </c>
      <c r="FKV14" s="163">
        <v>3073.2441852845182</v>
      </c>
      <c r="FKW14" s="40">
        <v>3706.0388789626154</v>
      </c>
      <c r="FKX14" s="49" t="s">
        <v>2</v>
      </c>
      <c r="FKY14" s="40">
        <v>4557.3401527961232</v>
      </c>
      <c r="FKZ14" s="163">
        <v>3073.2441852845182</v>
      </c>
      <c r="FLA14" s="40">
        <v>3706.0388789626154</v>
      </c>
      <c r="FLB14" s="49" t="s">
        <v>2</v>
      </c>
      <c r="FLC14" s="40">
        <v>4557.3401527961232</v>
      </c>
      <c r="FLD14" s="163">
        <v>3073.2441852845182</v>
      </c>
      <c r="FLE14" s="40">
        <v>3706.0388789626154</v>
      </c>
      <c r="FLF14" s="49" t="s">
        <v>2</v>
      </c>
      <c r="FLG14" s="40">
        <v>4557.3401527961232</v>
      </c>
      <c r="FLH14" s="163">
        <v>3073.2441852845182</v>
      </c>
      <c r="FLI14" s="40">
        <v>3706.0388789626154</v>
      </c>
      <c r="FLJ14" s="49" t="s">
        <v>2</v>
      </c>
      <c r="FLK14" s="40">
        <v>4557.3401527961232</v>
      </c>
      <c r="FLL14" s="163">
        <v>3073.2441852845182</v>
      </c>
      <c r="FLM14" s="40">
        <v>3706.0388789626154</v>
      </c>
      <c r="FLN14" s="49" t="s">
        <v>2</v>
      </c>
      <c r="FLO14" s="40">
        <v>4557.3401527961232</v>
      </c>
      <c r="FLP14" s="163">
        <v>3073.2441852845182</v>
      </c>
      <c r="FLQ14" s="40">
        <v>3706.0388789626154</v>
      </c>
      <c r="FLR14" s="49" t="s">
        <v>2</v>
      </c>
      <c r="FLS14" s="40">
        <v>4557.3401527961232</v>
      </c>
      <c r="FLT14" s="163">
        <v>3073.2441852845182</v>
      </c>
      <c r="FLU14" s="40">
        <v>3706.0388789626154</v>
      </c>
      <c r="FLV14" s="49" t="s">
        <v>2</v>
      </c>
      <c r="FLW14" s="40">
        <v>4557.3401527961232</v>
      </c>
      <c r="FLX14" s="163">
        <v>3073.2441852845182</v>
      </c>
      <c r="FLY14" s="40">
        <v>3706.0388789626154</v>
      </c>
      <c r="FLZ14" s="49" t="s">
        <v>2</v>
      </c>
      <c r="FMA14" s="40">
        <v>4557.3401527961232</v>
      </c>
      <c r="FMB14" s="163">
        <v>3073.2441852845182</v>
      </c>
      <c r="FMC14" s="40">
        <v>3706.0388789626154</v>
      </c>
      <c r="FMD14" s="49" t="s">
        <v>2</v>
      </c>
      <c r="FME14" s="40">
        <v>4557.3401527961232</v>
      </c>
      <c r="FMF14" s="163">
        <v>3073.2441852845182</v>
      </c>
      <c r="FMG14" s="40">
        <v>3706.0388789626154</v>
      </c>
      <c r="FMH14" s="49" t="s">
        <v>2</v>
      </c>
      <c r="FMI14" s="40">
        <v>4557.3401527961232</v>
      </c>
      <c r="FMJ14" s="163">
        <v>3073.2441852845182</v>
      </c>
      <c r="FMK14" s="40">
        <v>3706.0388789626154</v>
      </c>
      <c r="FML14" s="49" t="s">
        <v>2</v>
      </c>
      <c r="FMM14" s="40">
        <v>4557.3401527961232</v>
      </c>
      <c r="FMN14" s="163">
        <v>3073.2441852845182</v>
      </c>
      <c r="FMO14" s="40">
        <v>3706.0388789626154</v>
      </c>
      <c r="FMP14" s="49" t="s">
        <v>2</v>
      </c>
      <c r="FMQ14" s="40">
        <v>4557.3401527961232</v>
      </c>
      <c r="FMR14" s="163">
        <v>3073.2441852845182</v>
      </c>
      <c r="FMS14" s="40">
        <v>3706.0388789626154</v>
      </c>
      <c r="FMT14" s="49" t="s">
        <v>2</v>
      </c>
      <c r="FMU14" s="40">
        <v>4557.3401527961232</v>
      </c>
      <c r="FMV14" s="163">
        <v>3073.2441852845182</v>
      </c>
      <c r="FMW14" s="40">
        <v>3706.0388789626154</v>
      </c>
      <c r="FMX14" s="49" t="s">
        <v>2</v>
      </c>
      <c r="FMY14" s="40">
        <v>4557.3401527961232</v>
      </c>
      <c r="FMZ14" s="163">
        <v>3073.2441852845182</v>
      </c>
      <c r="FNA14" s="40">
        <v>3706.0388789626154</v>
      </c>
      <c r="FNB14" s="49" t="s">
        <v>2</v>
      </c>
      <c r="FNC14" s="40">
        <v>4557.3401527961232</v>
      </c>
      <c r="FND14" s="163">
        <v>3073.2441852845182</v>
      </c>
      <c r="FNE14" s="40">
        <v>3706.0388789626154</v>
      </c>
      <c r="FNF14" s="49" t="s">
        <v>2</v>
      </c>
      <c r="FNG14" s="40">
        <v>4557.3401527961232</v>
      </c>
      <c r="FNH14" s="163">
        <v>3073.2441852845182</v>
      </c>
      <c r="FNI14" s="40">
        <v>3706.0388789626154</v>
      </c>
      <c r="FNJ14" s="49" t="s">
        <v>2</v>
      </c>
      <c r="FNK14" s="40">
        <v>4557.3401527961232</v>
      </c>
      <c r="FNL14" s="163">
        <v>3073.2441852845182</v>
      </c>
      <c r="FNM14" s="40">
        <v>3706.0388789626154</v>
      </c>
      <c r="FNN14" s="49" t="s">
        <v>2</v>
      </c>
      <c r="FNO14" s="40">
        <v>4557.3401527961232</v>
      </c>
      <c r="FNP14" s="163">
        <v>3073.2441852845182</v>
      </c>
      <c r="FNQ14" s="40">
        <v>3706.0388789626154</v>
      </c>
      <c r="FNR14" s="49" t="s">
        <v>2</v>
      </c>
      <c r="FNS14" s="40">
        <v>4557.3401527961232</v>
      </c>
      <c r="FNT14" s="163">
        <v>3073.2441852845182</v>
      </c>
      <c r="FNU14" s="40">
        <v>3706.0388789626154</v>
      </c>
      <c r="FNV14" s="49" t="s">
        <v>2</v>
      </c>
      <c r="FNW14" s="40">
        <v>4557.3401527961232</v>
      </c>
      <c r="FNX14" s="163">
        <v>3073.2441852845182</v>
      </c>
      <c r="FNY14" s="40">
        <v>3706.0388789626154</v>
      </c>
      <c r="FNZ14" s="49" t="s">
        <v>2</v>
      </c>
      <c r="FOA14" s="40">
        <v>4557.3401527961232</v>
      </c>
      <c r="FOB14" s="163">
        <v>3073.2441852845182</v>
      </c>
      <c r="FOC14" s="40">
        <v>3706.0388789626154</v>
      </c>
      <c r="FOD14" s="49" t="s">
        <v>2</v>
      </c>
      <c r="FOE14" s="40">
        <v>4557.3401527961232</v>
      </c>
      <c r="FOF14" s="163">
        <v>3073.2441852845182</v>
      </c>
      <c r="FOG14" s="40">
        <v>3706.0388789626154</v>
      </c>
      <c r="FOH14" s="49" t="s">
        <v>2</v>
      </c>
      <c r="FOI14" s="40">
        <v>4557.3401527961232</v>
      </c>
      <c r="FOJ14" s="163">
        <v>3073.2441852845182</v>
      </c>
      <c r="FOK14" s="40">
        <v>3706.0388789626154</v>
      </c>
      <c r="FOL14" s="49" t="s">
        <v>2</v>
      </c>
      <c r="FOM14" s="40">
        <v>4557.3401527961232</v>
      </c>
      <c r="FON14" s="163">
        <v>3073.2441852845182</v>
      </c>
      <c r="FOO14" s="40">
        <v>3706.0388789626154</v>
      </c>
      <c r="FOP14" s="49" t="s">
        <v>2</v>
      </c>
      <c r="FOQ14" s="40">
        <v>4557.3401527961232</v>
      </c>
      <c r="FOR14" s="163">
        <v>3073.2441852845182</v>
      </c>
      <c r="FOS14" s="40">
        <v>3706.0388789626154</v>
      </c>
      <c r="FOT14" s="49" t="s">
        <v>2</v>
      </c>
      <c r="FOU14" s="40">
        <v>4557.3401527961232</v>
      </c>
      <c r="FOV14" s="163">
        <v>3073.2441852845182</v>
      </c>
      <c r="FOW14" s="40">
        <v>3706.0388789626154</v>
      </c>
      <c r="FOX14" s="49" t="s">
        <v>2</v>
      </c>
      <c r="FOY14" s="40">
        <v>4557.3401527961232</v>
      </c>
      <c r="FOZ14" s="163">
        <v>3073.2441852845182</v>
      </c>
      <c r="FPA14" s="40">
        <v>3706.0388789626154</v>
      </c>
      <c r="FPB14" s="49" t="s">
        <v>2</v>
      </c>
      <c r="FPC14" s="40">
        <v>4557.3401527961232</v>
      </c>
      <c r="FPD14" s="163">
        <v>3073.2441852845182</v>
      </c>
      <c r="FPE14" s="40">
        <v>3706.0388789626154</v>
      </c>
      <c r="FPF14" s="49" t="s">
        <v>2</v>
      </c>
      <c r="FPG14" s="40">
        <v>4557.3401527961232</v>
      </c>
      <c r="FPH14" s="163">
        <v>3073.2441852845182</v>
      </c>
      <c r="FPI14" s="40">
        <v>3706.0388789626154</v>
      </c>
      <c r="FPJ14" s="49" t="s">
        <v>2</v>
      </c>
      <c r="FPK14" s="40">
        <v>4557.3401527961232</v>
      </c>
      <c r="FPL14" s="163">
        <v>3073.2441852845182</v>
      </c>
      <c r="FPM14" s="40">
        <v>3706.0388789626154</v>
      </c>
      <c r="FPN14" s="49" t="s">
        <v>2</v>
      </c>
      <c r="FPO14" s="40">
        <v>4557.3401527961232</v>
      </c>
      <c r="FPP14" s="163">
        <v>3073.2441852845182</v>
      </c>
      <c r="FPQ14" s="40">
        <v>3706.0388789626154</v>
      </c>
      <c r="FPR14" s="49" t="s">
        <v>2</v>
      </c>
      <c r="FPS14" s="40">
        <v>4557.3401527961232</v>
      </c>
      <c r="FPT14" s="163">
        <v>3073.2441852845182</v>
      </c>
      <c r="FPU14" s="40">
        <v>3706.0388789626154</v>
      </c>
      <c r="FPV14" s="49" t="s">
        <v>2</v>
      </c>
      <c r="FPW14" s="40">
        <v>4557.3401527961232</v>
      </c>
      <c r="FPX14" s="163">
        <v>3073.2441852845182</v>
      </c>
      <c r="FPY14" s="40">
        <v>3706.0388789626154</v>
      </c>
      <c r="FPZ14" s="49" t="s">
        <v>2</v>
      </c>
      <c r="FQA14" s="40">
        <v>4557.3401527961232</v>
      </c>
      <c r="FQB14" s="163">
        <v>3073.2441852845182</v>
      </c>
      <c r="FQC14" s="40">
        <v>3706.0388789626154</v>
      </c>
      <c r="FQD14" s="49" t="s">
        <v>2</v>
      </c>
      <c r="FQE14" s="40">
        <v>4557.3401527961232</v>
      </c>
      <c r="FQF14" s="163">
        <v>3073.2441852845182</v>
      </c>
      <c r="FQG14" s="40">
        <v>3706.0388789626154</v>
      </c>
      <c r="FQH14" s="49" t="s">
        <v>2</v>
      </c>
      <c r="FQI14" s="40">
        <v>4557.3401527961232</v>
      </c>
      <c r="FQJ14" s="163">
        <v>3073.2441852845182</v>
      </c>
      <c r="FQK14" s="40">
        <v>3706.0388789626154</v>
      </c>
      <c r="FQL14" s="49" t="s">
        <v>2</v>
      </c>
      <c r="FQM14" s="40">
        <v>4557.3401527961232</v>
      </c>
      <c r="FQN14" s="163">
        <v>3073.2441852845182</v>
      </c>
      <c r="FQO14" s="40">
        <v>3706.0388789626154</v>
      </c>
      <c r="FQP14" s="49" t="s">
        <v>2</v>
      </c>
      <c r="FQQ14" s="40">
        <v>4557.3401527961232</v>
      </c>
      <c r="FQR14" s="163">
        <v>3073.2441852845182</v>
      </c>
      <c r="FQS14" s="40">
        <v>3706.0388789626154</v>
      </c>
      <c r="FQT14" s="49" t="s">
        <v>2</v>
      </c>
      <c r="FQU14" s="40">
        <v>4557.3401527961232</v>
      </c>
      <c r="FQV14" s="163">
        <v>3073.2441852845182</v>
      </c>
      <c r="FQW14" s="40">
        <v>3706.0388789626154</v>
      </c>
      <c r="FQX14" s="49" t="s">
        <v>2</v>
      </c>
      <c r="FQY14" s="40">
        <v>4557.3401527961232</v>
      </c>
      <c r="FQZ14" s="163">
        <v>3073.2441852845182</v>
      </c>
      <c r="FRA14" s="40">
        <v>3706.0388789626154</v>
      </c>
      <c r="FRB14" s="49" t="s">
        <v>2</v>
      </c>
      <c r="FRC14" s="40">
        <v>4557.3401527961232</v>
      </c>
      <c r="FRD14" s="163">
        <v>3073.2441852845182</v>
      </c>
      <c r="FRE14" s="40">
        <v>3706.0388789626154</v>
      </c>
      <c r="FRF14" s="49" t="s">
        <v>2</v>
      </c>
      <c r="FRG14" s="40">
        <v>4557.3401527961232</v>
      </c>
      <c r="FRH14" s="163">
        <v>3073.2441852845182</v>
      </c>
      <c r="FRI14" s="40">
        <v>3706.0388789626154</v>
      </c>
      <c r="FRJ14" s="49" t="s">
        <v>2</v>
      </c>
      <c r="FRK14" s="40">
        <v>4557.3401527961232</v>
      </c>
      <c r="FRL14" s="163">
        <v>3073.2441852845182</v>
      </c>
      <c r="FRM14" s="40">
        <v>3706.0388789626154</v>
      </c>
      <c r="FRN14" s="49" t="s">
        <v>2</v>
      </c>
      <c r="FRO14" s="40">
        <v>4557.3401527961232</v>
      </c>
      <c r="FRP14" s="163">
        <v>3073.2441852845182</v>
      </c>
      <c r="FRQ14" s="40">
        <v>3706.0388789626154</v>
      </c>
      <c r="FRR14" s="49" t="s">
        <v>2</v>
      </c>
      <c r="FRS14" s="40">
        <v>4557.3401527961232</v>
      </c>
      <c r="FRT14" s="163">
        <v>3073.2441852845182</v>
      </c>
      <c r="FRU14" s="40">
        <v>3706.0388789626154</v>
      </c>
      <c r="FRV14" s="49" t="s">
        <v>2</v>
      </c>
      <c r="FRW14" s="40">
        <v>4557.3401527961232</v>
      </c>
      <c r="FRX14" s="163">
        <v>3073.2441852845182</v>
      </c>
      <c r="FRY14" s="40">
        <v>3706.0388789626154</v>
      </c>
      <c r="FRZ14" s="49" t="s">
        <v>2</v>
      </c>
      <c r="FSA14" s="40">
        <v>4557.3401527961232</v>
      </c>
      <c r="FSB14" s="163">
        <v>3073.2441852845182</v>
      </c>
      <c r="FSC14" s="40">
        <v>3706.0388789626154</v>
      </c>
      <c r="FSD14" s="49" t="s">
        <v>2</v>
      </c>
      <c r="FSE14" s="40">
        <v>4557.3401527961232</v>
      </c>
      <c r="FSF14" s="163">
        <v>3073.2441852845182</v>
      </c>
      <c r="FSG14" s="40">
        <v>3706.0388789626154</v>
      </c>
      <c r="FSH14" s="49" t="s">
        <v>2</v>
      </c>
      <c r="FSI14" s="40">
        <v>4557.3401527961232</v>
      </c>
      <c r="FSJ14" s="163">
        <v>3073.2441852845182</v>
      </c>
      <c r="FSK14" s="40">
        <v>3706.0388789626154</v>
      </c>
      <c r="FSL14" s="49" t="s">
        <v>2</v>
      </c>
      <c r="FSM14" s="40">
        <v>4557.3401527961232</v>
      </c>
      <c r="FSN14" s="163">
        <v>3073.2441852845182</v>
      </c>
      <c r="FSO14" s="40">
        <v>3706.0388789626154</v>
      </c>
      <c r="FSP14" s="49" t="s">
        <v>2</v>
      </c>
      <c r="FSQ14" s="40">
        <v>4557.3401527961232</v>
      </c>
      <c r="FSR14" s="163">
        <v>3073.2441852845182</v>
      </c>
      <c r="FSS14" s="40">
        <v>3706.0388789626154</v>
      </c>
      <c r="FST14" s="49" t="s">
        <v>2</v>
      </c>
      <c r="FSU14" s="40">
        <v>4557.3401527961232</v>
      </c>
      <c r="FSV14" s="163">
        <v>3073.2441852845182</v>
      </c>
      <c r="FSW14" s="40">
        <v>3706.0388789626154</v>
      </c>
      <c r="FSX14" s="49" t="s">
        <v>2</v>
      </c>
      <c r="FSY14" s="40">
        <v>4557.3401527961232</v>
      </c>
      <c r="FSZ14" s="163">
        <v>3073.2441852845182</v>
      </c>
      <c r="FTA14" s="40">
        <v>3706.0388789626154</v>
      </c>
      <c r="FTB14" s="49" t="s">
        <v>2</v>
      </c>
      <c r="FTC14" s="40">
        <v>4557.3401527961232</v>
      </c>
      <c r="FTD14" s="163">
        <v>3073.2441852845182</v>
      </c>
      <c r="FTE14" s="40">
        <v>3706.0388789626154</v>
      </c>
      <c r="FTF14" s="49" t="s">
        <v>2</v>
      </c>
      <c r="FTG14" s="40">
        <v>4557.3401527961232</v>
      </c>
      <c r="FTH14" s="163">
        <v>3073.2441852845182</v>
      </c>
      <c r="FTI14" s="40">
        <v>3706.0388789626154</v>
      </c>
      <c r="FTJ14" s="49" t="s">
        <v>2</v>
      </c>
      <c r="FTK14" s="40">
        <v>4557.3401527961232</v>
      </c>
      <c r="FTL14" s="163">
        <v>3073.2441852845182</v>
      </c>
      <c r="FTM14" s="40">
        <v>3706.0388789626154</v>
      </c>
      <c r="FTN14" s="49" t="s">
        <v>2</v>
      </c>
      <c r="FTO14" s="40">
        <v>4557.3401527961232</v>
      </c>
      <c r="FTP14" s="163">
        <v>3073.2441852845182</v>
      </c>
      <c r="FTQ14" s="40">
        <v>3706.0388789626154</v>
      </c>
      <c r="FTR14" s="49" t="s">
        <v>2</v>
      </c>
      <c r="FTS14" s="40">
        <v>4557.3401527961232</v>
      </c>
      <c r="FTT14" s="163">
        <v>3073.2441852845182</v>
      </c>
      <c r="FTU14" s="40">
        <v>3706.0388789626154</v>
      </c>
      <c r="FTV14" s="49" t="s">
        <v>2</v>
      </c>
      <c r="FTW14" s="40">
        <v>4557.3401527961232</v>
      </c>
      <c r="FTX14" s="163">
        <v>3073.2441852845182</v>
      </c>
      <c r="FTY14" s="40">
        <v>3706.0388789626154</v>
      </c>
      <c r="FTZ14" s="49" t="s">
        <v>2</v>
      </c>
      <c r="FUA14" s="40">
        <v>4557.3401527961232</v>
      </c>
      <c r="FUB14" s="163">
        <v>3073.2441852845182</v>
      </c>
      <c r="FUC14" s="40">
        <v>3706.0388789626154</v>
      </c>
      <c r="FUD14" s="49" t="s">
        <v>2</v>
      </c>
      <c r="FUE14" s="40">
        <v>4557.3401527961232</v>
      </c>
      <c r="FUF14" s="163">
        <v>3073.2441852845182</v>
      </c>
      <c r="FUG14" s="40">
        <v>3706.0388789626154</v>
      </c>
      <c r="FUH14" s="49" t="s">
        <v>2</v>
      </c>
      <c r="FUI14" s="40">
        <v>4557.3401527961232</v>
      </c>
      <c r="FUJ14" s="163">
        <v>3073.2441852845182</v>
      </c>
      <c r="FUK14" s="40">
        <v>3706.0388789626154</v>
      </c>
      <c r="FUL14" s="49" t="s">
        <v>2</v>
      </c>
      <c r="FUM14" s="40">
        <v>4557.3401527961232</v>
      </c>
      <c r="FUN14" s="163">
        <v>3073.2441852845182</v>
      </c>
      <c r="FUO14" s="40">
        <v>3706.0388789626154</v>
      </c>
      <c r="FUP14" s="49" t="s">
        <v>2</v>
      </c>
      <c r="FUQ14" s="40">
        <v>4557.3401527961232</v>
      </c>
      <c r="FUR14" s="163">
        <v>3073.2441852845182</v>
      </c>
      <c r="FUS14" s="40">
        <v>3706.0388789626154</v>
      </c>
      <c r="FUT14" s="49" t="s">
        <v>2</v>
      </c>
      <c r="FUU14" s="40">
        <v>4557.3401527961232</v>
      </c>
      <c r="FUV14" s="163">
        <v>3073.2441852845182</v>
      </c>
      <c r="FUW14" s="40">
        <v>3706.0388789626154</v>
      </c>
      <c r="FUX14" s="49" t="s">
        <v>2</v>
      </c>
      <c r="FUY14" s="40">
        <v>4557.3401527961232</v>
      </c>
      <c r="FUZ14" s="163">
        <v>3073.2441852845182</v>
      </c>
      <c r="FVA14" s="40">
        <v>3706.0388789626154</v>
      </c>
      <c r="FVB14" s="49" t="s">
        <v>2</v>
      </c>
      <c r="FVC14" s="40">
        <v>4557.3401527961232</v>
      </c>
      <c r="FVD14" s="163">
        <v>3073.2441852845182</v>
      </c>
      <c r="FVE14" s="40">
        <v>3706.0388789626154</v>
      </c>
      <c r="FVF14" s="49" t="s">
        <v>2</v>
      </c>
      <c r="FVG14" s="40">
        <v>4557.3401527961232</v>
      </c>
      <c r="FVH14" s="163">
        <v>3073.2441852845182</v>
      </c>
      <c r="FVI14" s="40">
        <v>3706.0388789626154</v>
      </c>
      <c r="FVJ14" s="49" t="s">
        <v>2</v>
      </c>
      <c r="FVK14" s="40">
        <v>4557.3401527961232</v>
      </c>
      <c r="FVL14" s="163">
        <v>3073.2441852845182</v>
      </c>
      <c r="FVM14" s="40">
        <v>3706.0388789626154</v>
      </c>
      <c r="FVN14" s="49" t="s">
        <v>2</v>
      </c>
      <c r="FVO14" s="40">
        <v>4557.3401527961232</v>
      </c>
      <c r="FVP14" s="163">
        <v>3073.2441852845182</v>
      </c>
      <c r="FVQ14" s="40">
        <v>3706.0388789626154</v>
      </c>
      <c r="FVR14" s="49" t="s">
        <v>2</v>
      </c>
      <c r="FVS14" s="40">
        <v>4557.3401527961232</v>
      </c>
      <c r="FVT14" s="163">
        <v>3073.2441852845182</v>
      </c>
      <c r="FVU14" s="40">
        <v>3706.0388789626154</v>
      </c>
      <c r="FVV14" s="49" t="s">
        <v>2</v>
      </c>
      <c r="FVW14" s="40">
        <v>4557.3401527961232</v>
      </c>
      <c r="FVX14" s="163">
        <v>3073.2441852845182</v>
      </c>
      <c r="FVY14" s="40">
        <v>3706.0388789626154</v>
      </c>
      <c r="FVZ14" s="49" t="s">
        <v>2</v>
      </c>
      <c r="FWA14" s="40">
        <v>4557.3401527961232</v>
      </c>
      <c r="FWB14" s="163">
        <v>3073.2441852845182</v>
      </c>
      <c r="FWC14" s="40">
        <v>3706.0388789626154</v>
      </c>
      <c r="FWD14" s="49" t="s">
        <v>2</v>
      </c>
      <c r="FWE14" s="40">
        <v>4557.3401527961232</v>
      </c>
      <c r="FWF14" s="163">
        <v>3073.2441852845182</v>
      </c>
      <c r="FWG14" s="40">
        <v>3706.0388789626154</v>
      </c>
      <c r="FWH14" s="49" t="s">
        <v>2</v>
      </c>
      <c r="FWI14" s="40">
        <v>4557.3401527961232</v>
      </c>
      <c r="FWJ14" s="163">
        <v>3073.2441852845182</v>
      </c>
      <c r="FWK14" s="40">
        <v>3706.0388789626154</v>
      </c>
      <c r="FWL14" s="49" t="s">
        <v>2</v>
      </c>
      <c r="FWM14" s="40">
        <v>4557.3401527961232</v>
      </c>
      <c r="FWN14" s="163">
        <v>3073.2441852845182</v>
      </c>
      <c r="FWO14" s="40">
        <v>3706.0388789626154</v>
      </c>
      <c r="FWP14" s="49" t="s">
        <v>2</v>
      </c>
      <c r="FWQ14" s="40">
        <v>4557.3401527961232</v>
      </c>
      <c r="FWR14" s="163">
        <v>3073.2441852845182</v>
      </c>
      <c r="FWS14" s="40">
        <v>3706.0388789626154</v>
      </c>
      <c r="FWT14" s="49" t="s">
        <v>2</v>
      </c>
      <c r="FWU14" s="40">
        <v>4557.3401527961232</v>
      </c>
      <c r="FWV14" s="163">
        <v>3073.2441852845182</v>
      </c>
      <c r="FWW14" s="40">
        <v>3706.0388789626154</v>
      </c>
      <c r="FWX14" s="49" t="s">
        <v>2</v>
      </c>
      <c r="FWY14" s="40">
        <v>4557.3401527961232</v>
      </c>
      <c r="FWZ14" s="163">
        <v>3073.2441852845182</v>
      </c>
      <c r="FXA14" s="40">
        <v>3706.0388789626154</v>
      </c>
      <c r="FXB14" s="49" t="s">
        <v>2</v>
      </c>
      <c r="FXC14" s="40">
        <v>4557.3401527961232</v>
      </c>
      <c r="FXD14" s="163">
        <v>3073.2441852845182</v>
      </c>
      <c r="FXE14" s="40">
        <v>3706.0388789626154</v>
      </c>
      <c r="FXF14" s="49" t="s">
        <v>2</v>
      </c>
      <c r="FXG14" s="40">
        <v>4557.3401527961232</v>
      </c>
      <c r="FXH14" s="163">
        <v>3073.2441852845182</v>
      </c>
      <c r="FXI14" s="40">
        <v>3706.0388789626154</v>
      </c>
      <c r="FXJ14" s="49" t="s">
        <v>2</v>
      </c>
      <c r="FXK14" s="40">
        <v>4557.3401527961232</v>
      </c>
      <c r="FXL14" s="163">
        <v>3073.2441852845182</v>
      </c>
      <c r="FXM14" s="40">
        <v>3706.0388789626154</v>
      </c>
      <c r="FXN14" s="49" t="s">
        <v>2</v>
      </c>
      <c r="FXO14" s="40">
        <v>4557.3401527961232</v>
      </c>
      <c r="FXP14" s="163">
        <v>3073.2441852845182</v>
      </c>
      <c r="FXQ14" s="40">
        <v>3706.0388789626154</v>
      </c>
      <c r="FXR14" s="49" t="s">
        <v>2</v>
      </c>
      <c r="FXS14" s="40">
        <v>4557.3401527961232</v>
      </c>
      <c r="FXT14" s="163">
        <v>3073.2441852845182</v>
      </c>
      <c r="FXU14" s="40">
        <v>3706.0388789626154</v>
      </c>
      <c r="FXV14" s="49" t="s">
        <v>2</v>
      </c>
      <c r="FXW14" s="40">
        <v>4557.3401527961232</v>
      </c>
      <c r="FXX14" s="163">
        <v>3073.2441852845182</v>
      </c>
      <c r="FXY14" s="40">
        <v>3706.0388789626154</v>
      </c>
      <c r="FXZ14" s="49" t="s">
        <v>2</v>
      </c>
      <c r="FYA14" s="40">
        <v>4557.3401527961232</v>
      </c>
      <c r="FYB14" s="163">
        <v>3073.2441852845182</v>
      </c>
      <c r="FYC14" s="40">
        <v>3706.0388789626154</v>
      </c>
      <c r="FYD14" s="49" t="s">
        <v>2</v>
      </c>
      <c r="FYE14" s="40">
        <v>4557.3401527961232</v>
      </c>
      <c r="FYF14" s="163">
        <v>3073.2441852845182</v>
      </c>
      <c r="FYG14" s="40">
        <v>3706.0388789626154</v>
      </c>
      <c r="FYH14" s="49" t="s">
        <v>2</v>
      </c>
      <c r="FYI14" s="40">
        <v>4557.3401527961232</v>
      </c>
      <c r="FYJ14" s="163">
        <v>3073.2441852845182</v>
      </c>
      <c r="FYK14" s="40">
        <v>3706.0388789626154</v>
      </c>
      <c r="FYL14" s="49" t="s">
        <v>2</v>
      </c>
      <c r="FYM14" s="40">
        <v>4557.3401527961232</v>
      </c>
      <c r="FYN14" s="163">
        <v>3073.2441852845182</v>
      </c>
      <c r="FYO14" s="40">
        <v>3706.0388789626154</v>
      </c>
      <c r="FYP14" s="49" t="s">
        <v>2</v>
      </c>
      <c r="FYQ14" s="40">
        <v>4557.3401527961232</v>
      </c>
      <c r="FYR14" s="163">
        <v>3073.2441852845182</v>
      </c>
      <c r="FYS14" s="40">
        <v>3706.0388789626154</v>
      </c>
      <c r="FYT14" s="49" t="s">
        <v>2</v>
      </c>
      <c r="FYU14" s="40">
        <v>4557.3401527961232</v>
      </c>
      <c r="FYV14" s="163">
        <v>3073.2441852845182</v>
      </c>
      <c r="FYW14" s="40">
        <v>3706.0388789626154</v>
      </c>
      <c r="FYX14" s="49" t="s">
        <v>2</v>
      </c>
      <c r="FYY14" s="40">
        <v>4557.3401527961232</v>
      </c>
      <c r="FYZ14" s="163">
        <v>3073.2441852845182</v>
      </c>
      <c r="FZA14" s="40">
        <v>3706.0388789626154</v>
      </c>
      <c r="FZB14" s="49" t="s">
        <v>2</v>
      </c>
      <c r="FZC14" s="40">
        <v>4557.3401527961232</v>
      </c>
      <c r="FZD14" s="163">
        <v>3073.2441852845182</v>
      </c>
      <c r="FZE14" s="40">
        <v>3706.0388789626154</v>
      </c>
      <c r="FZF14" s="49" t="s">
        <v>2</v>
      </c>
      <c r="FZG14" s="40">
        <v>4557.3401527961232</v>
      </c>
      <c r="FZH14" s="163">
        <v>3073.2441852845182</v>
      </c>
      <c r="FZI14" s="40">
        <v>3706.0388789626154</v>
      </c>
      <c r="FZJ14" s="49" t="s">
        <v>2</v>
      </c>
      <c r="FZK14" s="40">
        <v>4557.3401527961232</v>
      </c>
      <c r="FZL14" s="163">
        <v>3073.2441852845182</v>
      </c>
      <c r="FZM14" s="40">
        <v>3706.0388789626154</v>
      </c>
      <c r="FZN14" s="49" t="s">
        <v>2</v>
      </c>
      <c r="FZO14" s="40">
        <v>4557.3401527961232</v>
      </c>
      <c r="FZP14" s="163">
        <v>3073.2441852845182</v>
      </c>
      <c r="FZQ14" s="40">
        <v>3706.0388789626154</v>
      </c>
      <c r="FZR14" s="49" t="s">
        <v>2</v>
      </c>
      <c r="FZS14" s="40">
        <v>4557.3401527961232</v>
      </c>
      <c r="FZT14" s="163">
        <v>3073.2441852845182</v>
      </c>
      <c r="FZU14" s="40">
        <v>3706.0388789626154</v>
      </c>
      <c r="FZV14" s="49" t="s">
        <v>2</v>
      </c>
      <c r="FZW14" s="40">
        <v>4557.3401527961232</v>
      </c>
      <c r="FZX14" s="163">
        <v>3073.2441852845182</v>
      </c>
      <c r="FZY14" s="40">
        <v>3706.0388789626154</v>
      </c>
      <c r="FZZ14" s="49" t="s">
        <v>2</v>
      </c>
      <c r="GAA14" s="40">
        <v>4557.3401527961232</v>
      </c>
      <c r="GAB14" s="163">
        <v>3073.2441852845182</v>
      </c>
      <c r="GAC14" s="40">
        <v>3706.0388789626154</v>
      </c>
      <c r="GAD14" s="49" t="s">
        <v>2</v>
      </c>
      <c r="GAE14" s="40">
        <v>4557.3401527961232</v>
      </c>
      <c r="GAF14" s="163">
        <v>3073.2441852845182</v>
      </c>
      <c r="GAG14" s="40">
        <v>3706.0388789626154</v>
      </c>
      <c r="GAH14" s="49" t="s">
        <v>2</v>
      </c>
      <c r="GAI14" s="40">
        <v>4557.3401527961232</v>
      </c>
      <c r="GAJ14" s="163">
        <v>3073.2441852845182</v>
      </c>
      <c r="GAK14" s="40">
        <v>3706.0388789626154</v>
      </c>
      <c r="GAL14" s="49" t="s">
        <v>2</v>
      </c>
      <c r="GAM14" s="40">
        <v>4557.3401527961232</v>
      </c>
      <c r="GAN14" s="163">
        <v>3073.2441852845182</v>
      </c>
      <c r="GAO14" s="40">
        <v>3706.0388789626154</v>
      </c>
      <c r="GAP14" s="49" t="s">
        <v>2</v>
      </c>
      <c r="GAQ14" s="40">
        <v>4557.3401527961232</v>
      </c>
      <c r="GAR14" s="163">
        <v>3073.2441852845182</v>
      </c>
      <c r="GAS14" s="40">
        <v>3706.0388789626154</v>
      </c>
      <c r="GAT14" s="49" t="s">
        <v>2</v>
      </c>
      <c r="GAU14" s="40">
        <v>4557.3401527961232</v>
      </c>
      <c r="GAV14" s="163">
        <v>3073.2441852845182</v>
      </c>
      <c r="GAW14" s="40">
        <v>3706.0388789626154</v>
      </c>
      <c r="GAX14" s="49" t="s">
        <v>2</v>
      </c>
      <c r="GAY14" s="40">
        <v>4557.3401527961232</v>
      </c>
      <c r="GAZ14" s="163">
        <v>3073.2441852845182</v>
      </c>
      <c r="GBA14" s="40">
        <v>3706.0388789626154</v>
      </c>
      <c r="GBB14" s="49" t="s">
        <v>2</v>
      </c>
      <c r="GBC14" s="40">
        <v>4557.3401527961232</v>
      </c>
      <c r="GBD14" s="163">
        <v>3073.2441852845182</v>
      </c>
      <c r="GBE14" s="40">
        <v>3706.0388789626154</v>
      </c>
      <c r="GBF14" s="49" t="s">
        <v>2</v>
      </c>
      <c r="GBG14" s="40">
        <v>4557.3401527961232</v>
      </c>
      <c r="GBH14" s="163">
        <v>3073.2441852845182</v>
      </c>
      <c r="GBI14" s="40">
        <v>3706.0388789626154</v>
      </c>
      <c r="GBJ14" s="49" t="s">
        <v>2</v>
      </c>
      <c r="GBK14" s="40">
        <v>4557.3401527961232</v>
      </c>
      <c r="GBL14" s="163">
        <v>3073.2441852845182</v>
      </c>
      <c r="GBM14" s="40">
        <v>3706.0388789626154</v>
      </c>
      <c r="GBN14" s="49" t="s">
        <v>2</v>
      </c>
      <c r="GBO14" s="40">
        <v>4557.3401527961232</v>
      </c>
      <c r="GBP14" s="163">
        <v>3073.2441852845182</v>
      </c>
      <c r="GBQ14" s="40">
        <v>3706.0388789626154</v>
      </c>
      <c r="GBR14" s="49" t="s">
        <v>2</v>
      </c>
      <c r="GBS14" s="40">
        <v>4557.3401527961232</v>
      </c>
      <c r="GBT14" s="163">
        <v>3073.2441852845182</v>
      </c>
      <c r="GBU14" s="40">
        <v>3706.0388789626154</v>
      </c>
      <c r="GBV14" s="49" t="s">
        <v>2</v>
      </c>
      <c r="GBW14" s="40">
        <v>4557.3401527961232</v>
      </c>
      <c r="GBX14" s="163">
        <v>3073.2441852845182</v>
      </c>
      <c r="GBY14" s="40">
        <v>3706.0388789626154</v>
      </c>
      <c r="GBZ14" s="49" t="s">
        <v>2</v>
      </c>
      <c r="GCA14" s="40">
        <v>4557.3401527961232</v>
      </c>
      <c r="GCB14" s="163">
        <v>3073.2441852845182</v>
      </c>
      <c r="GCC14" s="40">
        <v>3706.0388789626154</v>
      </c>
      <c r="GCD14" s="49" t="s">
        <v>2</v>
      </c>
      <c r="GCE14" s="40">
        <v>4557.3401527961232</v>
      </c>
      <c r="GCF14" s="163">
        <v>3073.2441852845182</v>
      </c>
      <c r="GCG14" s="40">
        <v>3706.0388789626154</v>
      </c>
      <c r="GCH14" s="49" t="s">
        <v>2</v>
      </c>
      <c r="GCI14" s="40">
        <v>4557.3401527961232</v>
      </c>
      <c r="GCJ14" s="163">
        <v>3073.2441852845182</v>
      </c>
      <c r="GCK14" s="40">
        <v>3706.0388789626154</v>
      </c>
      <c r="GCL14" s="49" t="s">
        <v>2</v>
      </c>
      <c r="GCM14" s="40">
        <v>4557.3401527961232</v>
      </c>
      <c r="GCN14" s="163">
        <v>3073.2441852845182</v>
      </c>
      <c r="GCO14" s="40">
        <v>3706.0388789626154</v>
      </c>
      <c r="GCP14" s="49" t="s">
        <v>2</v>
      </c>
      <c r="GCQ14" s="40">
        <v>4557.3401527961232</v>
      </c>
      <c r="GCR14" s="163">
        <v>3073.2441852845182</v>
      </c>
      <c r="GCS14" s="40">
        <v>3706.0388789626154</v>
      </c>
      <c r="GCT14" s="49" t="s">
        <v>2</v>
      </c>
      <c r="GCU14" s="40">
        <v>4557.3401527961232</v>
      </c>
      <c r="GCV14" s="163">
        <v>3073.2441852845182</v>
      </c>
      <c r="GCW14" s="40">
        <v>3706.0388789626154</v>
      </c>
      <c r="GCX14" s="49" t="s">
        <v>2</v>
      </c>
      <c r="GCY14" s="40">
        <v>4557.3401527961232</v>
      </c>
      <c r="GCZ14" s="163">
        <v>3073.2441852845182</v>
      </c>
      <c r="GDA14" s="40">
        <v>3706.0388789626154</v>
      </c>
      <c r="GDB14" s="49" t="s">
        <v>2</v>
      </c>
      <c r="GDC14" s="40">
        <v>4557.3401527961232</v>
      </c>
      <c r="GDD14" s="163">
        <v>3073.2441852845182</v>
      </c>
      <c r="GDE14" s="40">
        <v>3706.0388789626154</v>
      </c>
      <c r="GDF14" s="49" t="s">
        <v>2</v>
      </c>
      <c r="GDG14" s="40">
        <v>4557.3401527961232</v>
      </c>
      <c r="GDH14" s="163">
        <v>3073.2441852845182</v>
      </c>
      <c r="GDI14" s="40">
        <v>3706.0388789626154</v>
      </c>
      <c r="GDJ14" s="49" t="s">
        <v>2</v>
      </c>
      <c r="GDK14" s="40">
        <v>4557.3401527961232</v>
      </c>
      <c r="GDL14" s="163">
        <v>3073.2441852845182</v>
      </c>
      <c r="GDM14" s="40">
        <v>3706.0388789626154</v>
      </c>
      <c r="GDN14" s="49" t="s">
        <v>2</v>
      </c>
      <c r="GDO14" s="40">
        <v>4557.3401527961232</v>
      </c>
      <c r="GDP14" s="163">
        <v>3073.2441852845182</v>
      </c>
      <c r="GDQ14" s="40">
        <v>3706.0388789626154</v>
      </c>
      <c r="GDR14" s="49" t="s">
        <v>2</v>
      </c>
      <c r="GDS14" s="40">
        <v>4557.3401527961232</v>
      </c>
      <c r="GDT14" s="163">
        <v>3073.2441852845182</v>
      </c>
      <c r="GDU14" s="40">
        <v>3706.0388789626154</v>
      </c>
      <c r="GDV14" s="49" t="s">
        <v>2</v>
      </c>
      <c r="GDW14" s="40">
        <v>4557.3401527961232</v>
      </c>
      <c r="GDX14" s="163">
        <v>3073.2441852845182</v>
      </c>
      <c r="GDY14" s="40">
        <v>3706.0388789626154</v>
      </c>
      <c r="GDZ14" s="49" t="s">
        <v>2</v>
      </c>
      <c r="GEA14" s="40">
        <v>4557.3401527961232</v>
      </c>
      <c r="GEB14" s="163">
        <v>3073.2441852845182</v>
      </c>
      <c r="GEC14" s="40">
        <v>3706.0388789626154</v>
      </c>
      <c r="GED14" s="49" t="s">
        <v>2</v>
      </c>
      <c r="GEE14" s="40">
        <v>4557.3401527961232</v>
      </c>
      <c r="GEF14" s="163">
        <v>3073.2441852845182</v>
      </c>
      <c r="GEG14" s="40">
        <v>3706.0388789626154</v>
      </c>
      <c r="GEH14" s="49" t="s">
        <v>2</v>
      </c>
      <c r="GEI14" s="40">
        <v>4557.3401527961232</v>
      </c>
      <c r="GEJ14" s="163">
        <v>3073.2441852845182</v>
      </c>
      <c r="GEK14" s="40">
        <v>3706.0388789626154</v>
      </c>
      <c r="GEL14" s="49" t="s">
        <v>2</v>
      </c>
      <c r="GEM14" s="40">
        <v>4557.3401527961232</v>
      </c>
      <c r="GEN14" s="163">
        <v>3073.2441852845182</v>
      </c>
      <c r="GEO14" s="40">
        <v>3706.0388789626154</v>
      </c>
      <c r="GEP14" s="49" t="s">
        <v>2</v>
      </c>
      <c r="GEQ14" s="40">
        <v>4557.3401527961232</v>
      </c>
      <c r="GER14" s="163">
        <v>3073.2441852845182</v>
      </c>
      <c r="GES14" s="40">
        <v>3706.0388789626154</v>
      </c>
      <c r="GET14" s="49" t="s">
        <v>2</v>
      </c>
      <c r="GEU14" s="40">
        <v>4557.3401527961232</v>
      </c>
      <c r="GEV14" s="163">
        <v>3073.2441852845182</v>
      </c>
      <c r="GEW14" s="40">
        <v>3706.0388789626154</v>
      </c>
      <c r="GEX14" s="49" t="s">
        <v>2</v>
      </c>
      <c r="GEY14" s="40">
        <v>4557.3401527961232</v>
      </c>
      <c r="GEZ14" s="163">
        <v>3073.2441852845182</v>
      </c>
      <c r="GFA14" s="40">
        <v>3706.0388789626154</v>
      </c>
      <c r="GFB14" s="49" t="s">
        <v>2</v>
      </c>
      <c r="GFC14" s="40">
        <v>4557.3401527961232</v>
      </c>
      <c r="GFD14" s="163">
        <v>3073.2441852845182</v>
      </c>
      <c r="GFE14" s="40">
        <v>3706.0388789626154</v>
      </c>
      <c r="GFF14" s="49" t="s">
        <v>2</v>
      </c>
      <c r="GFG14" s="40">
        <v>4557.3401527961232</v>
      </c>
      <c r="GFH14" s="163">
        <v>3073.2441852845182</v>
      </c>
      <c r="GFI14" s="40">
        <v>3706.0388789626154</v>
      </c>
      <c r="GFJ14" s="49" t="s">
        <v>2</v>
      </c>
      <c r="GFK14" s="40">
        <v>4557.3401527961232</v>
      </c>
      <c r="GFL14" s="163">
        <v>3073.2441852845182</v>
      </c>
      <c r="GFM14" s="40">
        <v>3706.0388789626154</v>
      </c>
      <c r="GFN14" s="49" t="s">
        <v>2</v>
      </c>
      <c r="GFO14" s="40">
        <v>4557.3401527961232</v>
      </c>
      <c r="GFP14" s="163">
        <v>3073.2441852845182</v>
      </c>
      <c r="GFQ14" s="40">
        <v>3706.0388789626154</v>
      </c>
      <c r="GFR14" s="49" t="s">
        <v>2</v>
      </c>
      <c r="GFS14" s="40">
        <v>4557.3401527961232</v>
      </c>
      <c r="GFT14" s="163">
        <v>3073.2441852845182</v>
      </c>
      <c r="GFU14" s="40">
        <v>3706.0388789626154</v>
      </c>
      <c r="GFV14" s="49" t="s">
        <v>2</v>
      </c>
      <c r="GFW14" s="40">
        <v>4557.3401527961232</v>
      </c>
      <c r="GFX14" s="163">
        <v>3073.2441852845182</v>
      </c>
      <c r="GFY14" s="40">
        <v>3706.0388789626154</v>
      </c>
      <c r="GFZ14" s="49" t="s">
        <v>2</v>
      </c>
      <c r="GGA14" s="40">
        <v>4557.3401527961232</v>
      </c>
      <c r="GGB14" s="163">
        <v>3073.2441852845182</v>
      </c>
      <c r="GGC14" s="40">
        <v>3706.0388789626154</v>
      </c>
      <c r="GGD14" s="49" t="s">
        <v>2</v>
      </c>
      <c r="GGE14" s="40">
        <v>4557.3401527961232</v>
      </c>
      <c r="GGF14" s="163">
        <v>3073.2441852845182</v>
      </c>
      <c r="GGG14" s="40">
        <v>3706.0388789626154</v>
      </c>
      <c r="GGH14" s="49" t="s">
        <v>2</v>
      </c>
      <c r="GGI14" s="40">
        <v>4557.3401527961232</v>
      </c>
      <c r="GGJ14" s="163">
        <v>3073.2441852845182</v>
      </c>
      <c r="GGK14" s="40">
        <v>3706.0388789626154</v>
      </c>
      <c r="GGL14" s="49" t="s">
        <v>2</v>
      </c>
      <c r="GGM14" s="40">
        <v>4557.3401527961232</v>
      </c>
      <c r="GGN14" s="163">
        <v>3073.2441852845182</v>
      </c>
      <c r="GGO14" s="40">
        <v>3706.0388789626154</v>
      </c>
      <c r="GGP14" s="49" t="s">
        <v>2</v>
      </c>
      <c r="GGQ14" s="40">
        <v>4557.3401527961232</v>
      </c>
      <c r="GGR14" s="163">
        <v>3073.2441852845182</v>
      </c>
      <c r="GGS14" s="40">
        <v>3706.0388789626154</v>
      </c>
      <c r="GGT14" s="49" t="s">
        <v>2</v>
      </c>
      <c r="GGU14" s="40">
        <v>4557.3401527961232</v>
      </c>
      <c r="GGV14" s="163">
        <v>3073.2441852845182</v>
      </c>
      <c r="GGW14" s="40">
        <v>3706.0388789626154</v>
      </c>
      <c r="GGX14" s="49" t="s">
        <v>2</v>
      </c>
      <c r="GGY14" s="40">
        <v>4557.3401527961232</v>
      </c>
      <c r="GGZ14" s="163">
        <v>3073.2441852845182</v>
      </c>
      <c r="GHA14" s="40">
        <v>3706.0388789626154</v>
      </c>
      <c r="GHB14" s="49" t="s">
        <v>2</v>
      </c>
      <c r="GHC14" s="40">
        <v>4557.3401527961232</v>
      </c>
      <c r="GHD14" s="163">
        <v>3073.2441852845182</v>
      </c>
      <c r="GHE14" s="40">
        <v>3706.0388789626154</v>
      </c>
      <c r="GHF14" s="49" t="s">
        <v>2</v>
      </c>
      <c r="GHG14" s="40">
        <v>4557.3401527961232</v>
      </c>
      <c r="GHH14" s="163">
        <v>3073.2441852845182</v>
      </c>
      <c r="GHI14" s="40">
        <v>3706.0388789626154</v>
      </c>
      <c r="GHJ14" s="49" t="s">
        <v>2</v>
      </c>
      <c r="GHK14" s="40">
        <v>4557.3401527961232</v>
      </c>
      <c r="GHL14" s="163">
        <v>3073.2441852845182</v>
      </c>
      <c r="GHM14" s="40">
        <v>3706.0388789626154</v>
      </c>
      <c r="GHN14" s="49" t="s">
        <v>2</v>
      </c>
      <c r="GHO14" s="40">
        <v>4557.3401527961232</v>
      </c>
      <c r="GHP14" s="163">
        <v>3073.2441852845182</v>
      </c>
      <c r="GHQ14" s="40">
        <v>3706.0388789626154</v>
      </c>
      <c r="GHR14" s="49" t="s">
        <v>2</v>
      </c>
      <c r="GHS14" s="40">
        <v>4557.3401527961232</v>
      </c>
      <c r="GHT14" s="163">
        <v>3073.2441852845182</v>
      </c>
      <c r="GHU14" s="40">
        <v>3706.0388789626154</v>
      </c>
      <c r="GHV14" s="49" t="s">
        <v>2</v>
      </c>
      <c r="GHW14" s="40">
        <v>4557.3401527961232</v>
      </c>
      <c r="GHX14" s="163">
        <v>3073.2441852845182</v>
      </c>
      <c r="GHY14" s="40">
        <v>3706.0388789626154</v>
      </c>
      <c r="GHZ14" s="49" t="s">
        <v>2</v>
      </c>
      <c r="GIA14" s="40">
        <v>4557.3401527961232</v>
      </c>
      <c r="GIB14" s="163">
        <v>3073.2441852845182</v>
      </c>
      <c r="GIC14" s="40">
        <v>3706.0388789626154</v>
      </c>
      <c r="GID14" s="49" t="s">
        <v>2</v>
      </c>
      <c r="GIE14" s="40">
        <v>4557.3401527961232</v>
      </c>
      <c r="GIF14" s="163">
        <v>3073.2441852845182</v>
      </c>
      <c r="GIG14" s="40">
        <v>3706.0388789626154</v>
      </c>
      <c r="GIH14" s="49" t="s">
        <v>2</v>
      </c>
      <c r="GII14" s="40">
        <v>4557.3401527961232</v>
      </c>
      <c r="GIJ14" s="163">
        <v>3073.2441852845182</v>
      </c>
      <c r="GIK14" s="40">
        <v>3706.0388789626154</v>
      </c>
      <c r="GIL14" s="49" t="s">
        <v>2</v>
      </c>
      <c r="GIM14" s="40">
        <v>4557.3401527961232</v>
      </c>
      <c r="GIN14" s="163">
        <v>3073.2441852845182</v>
      </c>
      <c r="GIO14" s="40">
        <v>3706.0388789626154</v>
      </c>
      <c r="GIP14" s="49" t="s">
        <v>2</v>
      </c>
      <c r="GIQ14" s="40">
        <v>4557.3401527961232</v>
      </c>
      <c r="GIR14" s="163">
        <v>3073.2441852845182</v>
      </c>
      <c r="GIS14" s="40">
        <v>3706.0388789626154</v>
      </c>
      <c r="GIT14" s="49" t="s">
        <v>2</v>
      </c>
      <c r="GIU14" s="40">
        <v>4557.3401527961232</v>
      </c>
      <c r="GIV14" s="163">
        <v>3073.2441852845182</v>
      </c>
      <c r="GIW14" s="40">
        <v>3706.0388789626154</v>
      </c>
      <c r="GIX14" s="49" t="s">
        <v>2</v>
      </c>
      <c r="GIY14" s="40">
        <v>4557.3401527961232</v>
      </c>
      <c r="GIZ14" s="163">
        <v>3073.2441852845182</v>
      </c>
      <c r="GJA14" s="40">
        <v>3706.0388789626154</v>
      </c>
      <c r="GJB14" s="49" t="s">
        <v>2</v>
      </c>
      <c r="GJC14" s="40">
        <v>4557.3401527961232</v>
      </c>
      <c r="GJD14" s="163">
        <v>3073.2441852845182</v>
      </c>
      <c r="GJE14" s="40">
        <v>3706.0388789626154</v>
      </c>
      <c r="GJF14" s="49" t="s">
        <v>2</v>
      </c>
      <c r="GJG14" s="40">
        <v>4557.3401527961232</v>
      </c>
      <c r="GJH14" s="163">
        <v>3073.2441852845182</v>
      </c>
      <c r="GJI14" s="40">
        <v>3706.0388789626154</v>
      </c>
      <c r="GJJ14" s="49" t="s">
        <v>2</v>
      </c>
      <c r="GJK14" s="40">
        <v>4557.3401527961232</v>
      </c>
      <c r="GJL14" s="163">
        <v>3073.2441852845182</v>
      </c>
      <c r="GJM14" s="40">
        <v>3706.0388789626154</v>
      </c>
      <c r="GJN14" s="49" t="s">
        <v>2</v>
      </c>
      <c r="GJO14" s="40">
        <v>4557.3401527961232</v>
      </c>
      <c r="GJP14" s="163">
        <v>3073.2441852845182</v>
      </c>
      <c r="GJQ14" s="40">
        <v>3706.0388789626154</v>
      </c>
      <c r="GJR14" s="49" t="s">
        <v>2</v>
      </c>
      <c r="GJS14" s="40">
        <v>4557.3401527961232</v>
      </c>
      <c r="GJT14" s="163">
        <v>3073.2441852845182</v>
      </c>
      <c r="GJU14" s="40">
        <v>3706.0388789626154</v>
      </c>
      <c r="GJV14" s="49" t="s">
        <v>2</v>
      </c>
      <c r="GJW14" s="40">
        <v>4557.3401527961232</v>
      </c>
      <c r="GJX14" s="163">
        <v>3073.2441852845182</v>
      </c>
      <c r="GJY14" s="40">
        <v>3706.0388789626154</v>
      </c>
      <c r="GJZ14" s="49" t="s">
        <v>2</v>
      </c>
      <c r="GKA14" s="40">
        <v>4557.3401527961232</v>
      </c>
      <c r="GKB14" s="163">
        <v>3073.2441852845182</v>
      </c>
      <c r="GKC14" s="40">
        <v>3706.0388789626154</v>
      </c>
      <c r="GKD14" s="49" t="s">
        <v>2</v>
      </c>
      <c r="GKE14" s="40">
        <v>4557.3401527961232</v>
      </c>
      <c r="GKF14" s="163">
        <v>3073.2441852845182</v>
      </c>
      <c r="GKG14" s="40">
        <v>3706.0388789626154</v>
      </c>
      <c r="GKH14" s="49" t="s">
        <v>2</v>
      </c>
      <c r="GKI14" s="40">
        <v>4557.3401527961232</v>
      </c>
      <c r="GKJ14" s="163">
        <v>3073.2441852845182</v>
      </c>
      <c r="GKK14" s="40">
        <v>3706.0388789626154</v>
      </c>
      <c r="GKL14" s="49" t="s">
        <v>2</v>
      </c>
      <c r="GKM14" s="40">
        <v>4557.3401527961232</v>
      </c>
      <c r="GKN14" s="163">
        <v>3073.2441852845182</v>
      </c>
      <c r="GKO14" s="40">
        <v>3706.0388789626154</v>
      </c>
      <c r="GKP14" s="49" t="s">
        <v>2</v>
      </c>
      <c r="GKQ14" s="40">
        <v>4557.3401527961232</v>
      </c>
      <c r="GKR14" s="163">
        <v>3073.2441852845182</v>
      </c>
      <c r="GKS14" s="40">
        <v>3706.0388789626154</v>
      </c>
      <c r="GKT14" s="49" t="s">
        <v>2</v>
      </c>
      <c r="GKU14" s="40">
        <v>4557.3401527961232</v>
      </c>
      <c r="GKV14" s="163">
        <v>3073.2441852845182</v>
      </c>
      <c r="GKW14" s="40">
        <v>3706.0388789626154</v>
      </c>
      <c r="GKX14" s="49" t="s">
        <v>2</v>
      </c>
      <c r="GKY14" s="40">
        <v>4557.3401527961232</v>
      </c>
      <c r="GKZ14" s="163">
        <v>3073.2441852845182</v>
      </c>
      <c r="GLA14" s="40">
        <v>3706.0388789626154</v>
      </c>
      <c r="GLB14" s="49" t="s">
        <v>2</v>
      </c>
      <c r="GLC14" s="40">
        <v>4557.3401527961232</v>
      </c>
      <c r="GLD14" s="163">
        <v>3073.2441852845182</v>
      </c>
      <c r="GLE14" s="40">
        <v>3706.0388789626154</v>
      </c>
      <c r="GLF14" s="49" t="s">
        <v>2</v>
      </c>
      <c r="GLG14" s="40">
        <v>4557.3401527961232</v>
      </c>
      <c r="GLH14" s="163">
        <v>3073.2441852845182</v>
      </c>
      <c r="GLI14" s="40">
        <v>3706.0388789626154</v>
      </c>
      <c r="GLJ14" s="49" t="s">
        <v>2</v>
      </c>
      <c r="GLK14" s="40">
        <v>4557.3401527961232</v>
      </c>
      <c r="GLL14" s="163">
        <v>3073.2441852845182</v>
      </c>
      <c r="GLM14" s="40">
        <v>3706.0388789626154</v>
      </c>
      <c r="GLN14" s="49" t="s">
        <v>2</v>
      </c>
      <c r="GLO14" s="40">
        <v>4557.3401527961232</v>
      </c>
      <c r="GLP14" s="163">
        <v>3073.2441852845182</v>
      </c>
      <c r="GLQ14" s="40">
        <v>3706.0388789626154</v>
      </c>
      <c r="GLR14" s="49" t="s">
        <v>2</v>
      </c>
      <c r="GLS14" s="40">
        <v>4557.3401527961232</v>
      </c>
      <c r="GLT14" s="163">
        <v>3073.2441852845182</v>
      </c>
      <c r="GLU14" s="40">
        <v>3706.0388789626154</v>
      </c>
      <c r="GLV14" s="49" t="s">
        <v>2</v>
      </c>
      <c r="GLW14" s="40">
        <v>4557.3401527961232</v>
      </c>
      <c r="GLX14" s="163">
        <v>3073.2441852845182</v>
      </c>
      <c r="GLY14" s="40">
        <v>3706.0388789626154</v>
      </c>
      <c r="GLZ14" s="49" t="s">
        <v>2</v>
      </c>
      <c r="GMA14" s="40">
        <v>4557.3401527961232</v>
      </c>
      <c r="GMB14" s="163">
        <v>3073.2441852845182</v>
      </c>
      <c r="GMC14" s="40">
        <v>3706.0388789626154</v>
      </c>
      <c r="GMD14" s="49" t="s">
        <v>2</v>
      </c>
      <c r="GME14" s="40">
        <v>4557.3401527961232</v>
      </c>
      <c r="GMF14" s="163">
        <v>3073.2441852845182</v>
      </c>
      <c r="GMG14" s="40">
        <v>3706.0388789626154</v>
      </c>
      <c r="GMH14" s="49" t="s">
        <v>2</v>
      </c>
      <c r="GMI14" s="40">
        <v>4557.3401527961232</v>
      </c>
      <c r="GMJ14" s="163">
        <v>3073.2441852845182</v>
      </c>
      <c r="GMK14" s="40">
        <v>3706.0388789626154</v>
      </c>
      <c r="GML14" s="49" t="s">
        <v>2</v>
      </c>
      <c r="GMM14" s="40">
        <v>4557.3401527961232</v>
      </c>
      <c r="GMN14" s="163">
        <v>3073.2441852845182</v>
      </c>
      <c r="GMO14" s="40">
        <v>3706.0388789626154</v>
      </c>
      <c r="GMP14" s="49" t="s">
        <v>2</v>
      </c>
      <c r="GMQ14" s="40">
        <v>4557.3401527961232</v>
      </c>
      <c r="GMR14" s="163">
        <v>3073.2441852845182</v>
      </c>
      <c r="GMS14" s="40">
        <v>3706.0388789626154</v>
      </c>
      <c r="GMT14" s="49" t="s">
        <v>2</v>
      </c>
      <c r="GMU14" s="40">
        <v>4557.3401527961232</v>
      </c>
      <c r="GMV14" s="163">
        <v>3073.2441852845182</v>
      </c>
      <c r="GMW14" s="40">
        <v>3706.0388789626154</v>
      </c>
      <c r="GMX14" s="49" t="s">
        <v>2</v>
      </c>
      <c r="GMY14" s="40">
        <v>4557.3401527961232</v>
      </c>
      <c r="GMZ14" s="163">
        <v>3073.2441852845182</v>
      </c>
      <c r="GNA14" s="40">
        <v>3706.0388789626154</v>
      </c>
      <c r="GNB14" s="49" t="s">
        <v>2</v>
      </c>
      <c r="GNC14" s="40">
        <v>4557.3401527961232</v>
      </c>
      <c r="GND14" s="163">
        <v>3073.2441852845182</v>
      </c>
      <c r="GNE14" s="40">
        <v>3706.0388789626154</v>
      </c>
      <c r="GNF14" s="49" t="s">
        <v>2</v>
      </c>
      <c r="GNG14" s="40">
        <v>4557.3401527961232</v>
      </c>
      <c r="GNH14" s="163">
        <v>3073.2441852845182</v>
      </c>
      <c r="GNI14" s="40">
        <v>3706.0388789626154</v>
      </c>
      <c r="GNJ14" s="49" t="s">
        <v>2</v>
      </c>
      <c r="GNK14" s="40">
        <v>4557.3401527961232</v>
      </c>
      <c r="GNL14" s="163">
        <v>3073.2441852845182</v>
      </c>
      <c r="GNM14" s="40">
        <v>3706.0388789626154</v>
      </c>
      <c r="GNN14" s="49" t="s">
        <v>2</v>
      </c>
      <c r="GNO14" s="40">
        <v>4557.3401527961232</v>
      </c>
      <c r="GNP14" s="163">
        <v>3073.2441852845182</v>
      </c>
      <c r="GNQ14" s="40">
        <v>3706.0388789626154</v>
      </c>
      <c r="GNR14" s="49" t="s">
        <v>2</v>
      </c>
      <c r="GNS14" s="40">
        <v>4557.3401527961232</v>
      </c>
      <c r="GNT14" s="163">
        <v>3073.2441852845182</v>
      </c>
      <c r="GNU14" s="40">
        <v>3706.0388789626154</v>
      </c>
      <c r="GNV14" s="49" t="s">
        <v>2</v>
      </c>
      <c r="GNW14" s="40">
        <v>4557.3401527961232</v>
      </c>
      <c r="GNX14" s="163">
        <v>3073.2441852845182</v>
      </c>
      <c r="GNY14" s="40">
        <v>3706.0388789626154</v>
      </c>
      <c r="GNZ14" s="49" t="s">
        <v>2</v>
      </c>
      <c r="GOA14" s="40">
        <v>4557.3401527961232</v>
      </c>
      <c r="GOB14" s="163">
        <v>3073.2441852845182</v>
      </c>
      <c r="GOC14" s="40">
        <v>3706.0388789626154</v>
      </c>
      <c r="GOD14" s="49" t="s">
        <v>2</v>
      </c>
      <c r="GOE14" s="40">
        <v>4557.3401527961232</v>
      </c>
      <c r="GOF14" s="163">
        <v>3073.2441852845182</v>
      </c>
      <c r="GOG14" s="40">
        <v>3706.0388789626154</v>
      </c>
      <c r="GOH14" s="49" t="s">
        <v>2</v>
      </c>
      <c r="GOI14" s="40">
        <v>4557.3401527961232</v>
      </c>
      <c r="GOJ14" s="163">
        <v>3073.2441852845182</v>
      </c>
      <c r="GOK14" s="40">
        <v>3706.0388789626154</v>
      </c>
      <c r="GOL14" s="49" t="s">
        <v>2</v>
      </c>
      <c r="GOM14" s="40">
        <v>4557.3401527961232</v>
      </c>
      <c r="GON14" s="163">
        <v>3073.2441852845182</v>
      </c>
      <c r="GOO14" s="40">
        <v>3706.0388789626154</v>
      </c>
      <c r="GOP14" s="49" t="s">
        <v>2</v>
      </c>
      <c r="GOQ14" s="40">
        <v>4557.3401527961232</v>
      </c>
      <c r="GOR14" s="163">
        <v>3073.2441852845182</v>
      </c>
      <c r="GOS14" s="40">
        <v>3706.0388789626154</v>
      </c>
      <c r="GOT14" s="49" t="s">
        <v>2</v>
      </c>
      <c r="GOU14" s="40">
        <v>4557.3401527961232</v>
      </c>
      <c r="GOV14" s="163">
        <v>3073.2441852845182</v>
      </c>
      <c r="GOW14" s="40">
        <v>3706.0388789626154</v>
      </c>
      <c r="GOX14" s="49" t="s">
        <v>2</v>
      </c>
      <c r="GOY14" s="40">
        <v>4557.3401527961232</v>
      </c>
      <c r="GOZ14" s="163">
        <v>3073.2441852845182</v>
      </c>
      <c r="GPA14" s="40">
        <v>3706.0388789626154</v>
      </c>
      <c r="GPB14" s="49" t="s">
        <v>2</v>
      </c>
      <c r="GPC14" s="40">
        <v>4557.3401527961232</v>
      </c>
      <c r="GPD14" s="163">
        <v>3073.2441852845182</v>
      </c>
      <c r="GPE14" s="40">
        <v>3706.0388789626154</v>
      </c>
      <c r="GPF14" s="49" t="s">
        <v>2</v>
      </c>
      <c r="GPG14" s="40">
        <v>4557.3401527961232</v>
      </c>
      <c r="GPH14" s="163">
        <v>3073.2441852845182</v>
      </c>
      <c r="GPI14" s="40">
        <v>3706.0388789626154</v>
      </c>
      <c r="GPJ14" s="49" t="s">
        <v>2</v>
      </c>
      <c r="GPK14" s="40">
        <v>4557.3401527961232</v>
      </c>
      <c r="GPL14" s="163">
        <v>3073.2441852845182</v>
      </c>
      <c r="GPM14" s="40">
        <v>3706.0388789626154</v>
      </c>
      <c r="GPN14" s="49" t="s">
        <v>2</v>
      </c>
      <c r="GPO14" s="40">
        <v>4557.3401527961232</v>
      </c>
      <c r="GPP14" s="163">
        <v>3073.2441852845182</v>
      </c>
      <c r="GPQ14" s="40">
        <v>3706.0388789626154</v>
      </c>
      <c r="GPR14" s="49" t="s">
        <v>2</v>
      </c>
      <c r="GPS14" s="40">
        <v>4557.3401527961232</v>
      </c>
      <c r="GPT14" s="163">
        <v>3073.2441852845182</v>
      </c>
      <c r="GPU14" s="40">
        <v>3706.0388789626154</v>
      </c>
      <c r="GPV14" s="49" t="s">
        <v>2</v>
      </c>
      <c r="GPW14" s="40">
        <v>4557.3401527961232</v>
      </c>
      <c r="GPX14" s="163">
        <v>3073.2441852845182</v>
      </c>
      <c r="GPY14" s="40">
        <v>3706.0388789626154</v>
      </c>
      <c r="GPZ14" s="49" t="s">
        <v>2</v>
      </c>
      <c r="GQA14" s="40">
        <v>4557.3401527961232</v>
      </c>
      <c r="GQB14" s="163">
        <v>3073.2441852845182</v>
      </c>
      <c r="GQC14" s="40">
        <v>3706.0388789626154</v>
      </c>
      <c r="GQD14" s="49" t="s">
        <v>2</v>
      </c>
      <c r="GQE14" s="40">
        <v>4557.3401527961232</v>
      </c>
      <c r="GQF14" s="163">
        <v>3073.2441852845182</v>
      </c>
      <c r="GQG14" s="40">
        <v>3706.0388789626154</v>
      </c>
      <c r="GQH14" s="49" t="s">
        <v>2</v>
      </c>
      <c r="GQI14" s="40">
        <v>4557.3401527961232</v>
      </c>
      <c r="GQJ14" s="163">
        <v>3073.2441852845182</v>
      </c>
      <c r="GQK14" s="40">
        <v>3706.0388789626154</v>
      </c>
      <c r="GQL14" s="49" t="s">
        <v>2</v>
      </c>
      <c r="GQM14" s="40">
        <v>4557.3401527961232</v>
      </c>
      <c r="GQN14" s="163">
        <v>3073.2441852845182</v>
      </c>
      <c r="GQO14" s="40">
        <v>3706.0388789626154</v>
      </c>
      <c r="GQP14" s="49" t="s">
        <v>2</v>
      </c>
      <c r="GQQ14" s="40">
        <v>4557.3401527961232</v>
      </c>
      <c r="GQR14" s="163">
        <v>3073.2441852845182</v>
      </c>
      <c r="GQS14" s="40">
        <v>3706.0388789626154</v>
      </c>
      <c r="GQT14" s="49" t="s">
        <v>2</v>
      </c>
      <c r="GQU14" s="40">
        <v>4557.3401527961232</v>
      </c>
      <c r="GQV14" s="163">
        <v>3073.2441852845182</v>
      </c>
      <c r="GQW14" s="40">
        <v>3706.0388789626154</v>
      </c>
      <c r="GQX14" s="49" t="s">
        <v>2</v>
      </c>
      <c r="GQY14" s="40">
        <v>4557.3401527961232</v>
      </c>
      <c r="GQZ14" s="163">
        <v>3073.2441852845182</v>
      </c>
      <c r="GRA14" s="40">
        <v>3706.0388789626154</v>
      </c>
      <c r="GRB14" s="49" t="s">
        <v>2</v>
      </c>
      <c r="GRC14" s="40">
        <v>4557.3401527961232</v>
      </c>
      <c r="GRD14" s="163">
        <v>3073.2441852845182</v>
      </c>
      <c r="GRE14" s="40">
        <v>3706.0388789626154</v>
      </c>
      <c r="GRF14" s="49" t="s">
        <v>2</v>
      </c>
      <c r="GRG14" s="40">
        <v>4557.3401527961232</v>
      </c>
      <c r="GRH14" s="163">
        <v>3073.2441852845182</v>
      </c>
      <c r="GRI14" s="40">
        <v>3706.0388789626154</v>
      </c>
      <c r="GRJ14" s="49" t="s">
        <v>2</v>
      </c>
      <c r="GRK14" s="40">
        <v>4557.3401527961232</v>
      </c>
      <c r="GRL14" s="163">
        <v>3073.2441852845182</v>
      </c>
      <c r="GRM14" s="40">
        <v>3706.0388789626154</v>
      </c>
      <c r="GRN14" s="49" t="s">
        <v>2</v>
      </c>
      <c r="GRO14" s="40">
        <v>4557.3401527961232</v>
      </c>
      <c r="GRP14" s="163">
        <v>3073.2441852845182</v>
      </c>
      <c r="GRQ14" s="40">
        <v>3706.0388789626154</v>
      </c>
      <c r="GRR14" s="49" t="s">
        <v>2</v>
      </c>
      <c r="GRS14" s="40">
        <v>4557.3401527961232</v>
      </c>
      <c r="GRT14" s="163">
        <v>3073.2441852845182</v>
      </c>
      <c r="GRU14" s="40">
        <v>3706.0388789626154</v>
      </c>
      <c r="GRV14" s="49" t="s">
        <v>2</v>
      </c>
      <c r="GRW14" s="40">
        <v>4557.3401527961232</v>
      </c>
      <c r="GRX14" s="163">
        <v>3073.2441852845182</v>
      </c>
      <c r="GRY14" s="40">
        <v>3706.0388789626154</v>
      </c>
      <c r="GRZ14" s="49" t="s">
        <v>2</v>
      </c>
      <c r="GSA14" s="40">
        <v>4557.3401527961232</v>
      </c>
      <c r="GSB14" s="163">
        <v>3073.2441852845182</v>
      </c>
      <c r="GSC14" s="40">
        <v>3706.0388789626154</v>
      </c>
      <c r="GSD14" s="49" t="s">
        <v>2</v>
      </c>
      <c r="GSE14" s="40">
        <v>4557.3401527961232</v>
      </c>
      <c r="GSF14" s="163">
        <v>3073.2441852845182</v>
      </c>
      <c r="GSG14" s="40">
        <v>3706.0388789626154</v>
      </c>
      <c r="GSH14" s="49" t="s">
        <v>2</v>
      </c>
      <c r="GSI14" s="40">
        <v>4557.3401527961232</v>
      </c>
      <c r="GSJ14" s="163">
        <v>3073.2441852845182</v>
      </c>
      <c r="GSK14" s="40">
        <v>3706.0388789626154</v>
      </c>
      <c r="GSL14" s="49" t="s">
        <v>2</v>
      </c>
      <c r="GSM14" s="40">
        <v>4557.3401527961232</v>
      </c>
      <c r="GSN14" s="163">
        <v>3073.2441852845182</v>
      </c>
      <c r="GSO14" s="40">
        <v>3706.0388789626154</v>
      </c>
      <c r="GSP14" s="49" t="s">
        <v>2</v>
      </c>
      <c r="GSQ14" s="40">
        <v>4557.3401527961232</v>
      </c>
      <c r="GSR14" s="163">
        <v>3073.2441852845182</v>
      </c>
      <c r="GSS14" s="40">
        <v>3706.0388789626154</v>
      </c>
      <c r="GST14" s="49" t="s">
        <v>2</v>
      </c>
      <c r="GSU14" s="40">
        <v>4557.3401527961232</v>
      </c>
      <c r="GSV14" s="163">
        <v>3073.2441852845182</v>
      </c>
      <c r="GSW14" s="40">
        <v>3706.0388789626154</v>
      </c>
      <c r="GSX14" s="49" t="s">
        <v>2</v>
      </c>
      <c r="GSY14" s="40">
        <v>4557.3401527961232</v>
      </c>
      <c r="GSZ14" s="163">
        <v>3073.2441852845182</v>
      </c>
      <c r="GTA14" s="40">
        <v>3706.0388789626154</v>
      </c>
      <c r="GTB14" s="49" t="s">
        <v>2</v>
      </c>
      <c r="GTC14" s="40">
        <v>4557.3401527961232</v>
      </c>
      <c r="GTD14" s="163">
        <v>3073.2441852845182</v>
      </c>
      <c r="GTE14" s="40">
        <v>3706.0388789626154</v>
      </c>
      <c r="GTF14" s="49" t="s">
        <v>2</v>
      </c>
      <c r="GTG14" s="40">
        <v>4557.3401527961232</v>
      </c>
      <c r="GTH14" s="163">
        <v>3073.2441852845182</v>
      </c>
      <c r="GTI14" s="40">
        <v>3706.0388789626154</v>
      </c>
      <c r="GTJ14" s="49" t="s">
        <v>2</v>
      </c>
      <c r="GTK14" s="40">
        <v>4557.3401527961232</v>
      </c>
      <c r="GTL14" s="163">
        <v>3073.2441852845182</v>
      </c>
      <c r="GTM14" s="40">
        <v>3706.0388789626154</v>
      </c>
      <c r="GTN14" s="49" t="s">
        <v>2</v>
      </c>
      <c r="GTO14" s="40">
        <v>4557.3401527961232</v>
      </c>
      <c r="GTP14" s="163">
        <v>3073.2441852845182</v>
      </c>
      <c r="GTQ14" s="40">
        <v>3706.0388789626154</v>
      </c>
      <c r="GTR14" s="49" t="s">
        <v>2</v>
      </c>
      <c r="GTS14" s="40">
        <v>4557.3401527961232</v>
      </c>
      <c r="GTT14" s="163">
        <v>3073.2441852845182</v>
      </c>
      <c r="GTU14" s="40">
        <v>3706.0388789626154</v>
      </c>
      <c r="GTV14" s="49" t="s">
        <v>2</v>
      </c>
      <c r="GTW14" s="40">
        <v>4557.3401527961232</v>
      </c>
      <c r="GTX14" s="163">
        <v>3073.2441852845182</v>
      </c>
      <c r="GTY14" s="40">
        <v>3706.0388789626154</v>
      </c>
      <c r="GTZ14" s="49" t="s">
        <v>2</v>
      </c>
      <c r="GUA14" s="40">
        <v>4557.3401527961232</v>
      </c>
      <c r="GUB14" s="163">
        <v>3073.2441852845182</v>
      </c>
      <c r="GUC14" s="40">
        <v>3706.0388789626154</v>
      </c>
      <c r="GUD14" s="49" t="s">
        <v>2</v>
      </c>
      <c r="GUE14" s="40">
        <v>4557.3401527961232</v>
      </c>
      <c r="GUF14" s="163">
        <v>3073.2441852845182</v>
      </c>
      <c r="GUG14" s="40">
        <v>3706.0388789626154</v>
      </c>
      <c r="GUH14" s="49" t="s">
        <v>2</v>
      </c>
      <c r="GUI14" s="40">
        <v>4557.3401527961232</v>
      </c>
      <c r="GUJ14" s="163">
        <v>3073.2441852845182</v>
      </c>
      <c r="GUK14" s="40">
        <v>3706.0388789626154</v>
      </c>
      <c r="GUL14" s="49" t="s">
        <v>2</v>
      </c>
      <c r="GUM14" s="40">
        <v>4557.3401527961232</v>
      </c>
      <c r="GUN14" s="163">
        <v>3073.2441852845182</v>
      </c>
      <c r="GUO14" s="40">
        <v>3706.0388789626154</v>
      </c>
      <c r="GUP14" s="49" t="s">
        <v>2</v>
      </c>
      <c r="GUQ14" s="40">
        <v>4557.3401527961232</v>
      </c>
      <c r="GUR14" s="163">
        <v>3073.2441852845182</v>
      </c>
      <c r="GUS14" s="40">
        <v>3706.0388789626154</v>
      </c>
      <c r="GUT14" s="49" t="s">
        <v>2</v>
      </c>
      <c r="GUU14" s="40">
        <v>4557.3401527961232</v>
      </c>
      <c r="GUV14" s="163">
        <v>3073.2441852845182</v>
      </c>
      <c r="GUW14" s="40">
        <v>3706.0388789626154</v>
      </c>
      <c r="GUX14" s="49" t="s">
        <v>2</v>
      </c>
      <c r="GUY14" s="40">
        <v>4557.3401527961232</v>
      </c>
      <c r="GUZ14" s="163">
        <v>3073.2441852845182</v>
      </c>
      <c r="GVA14" s="40">
        <v>3706.0388789626154</v>
      </c>
      <c r="GVB14" s="49" t="s">
        <v>2</v>
      </c>
      <c r="GVC14" s="40">
        <v>4557.3401527961232</v>
      </c>
      <c r="GVD14" s="163">
        <v>3073.2441852845182</v>
      </c>
      <c r="GVE14" s="40">
        <v>3706.0388789626154</v>
      </c>
      <c r="GVF14" s="49" t="s">
        <v>2</v>
      </c>
      <c r="GVG14" s="40">
        <v>4557.3401527961232</v>
      </c>
      <c r="GVH14" s="163">
        <v>3073.2441852845182</v>
      </c>
      <c r="GVI14" s="40">
        <v>3706.0388789626154</v>
      </c>
      <c r="GVJ14" s="49" t="s">
        <v>2</v>
      </c>
      <c r="GVK14" s="40">
        <v>4557.3401527961232</v>
      </c>
      <c r="GVL14" s="163">
        <v>3073.2441852845182</v>
      </c>
      <c r="GVM14" s="40">
        <v>3706.0388789626154</v>
      </c>
      <c r="GVN14" s="49" t="s">
        <v>2</v>
      </c>
      <c r="GVO14" s="40">
        <v>4557.3401527961232</v>
      </c>
      <c r="GVP14" s="163">
        <v>3073.2441852845182</v>
      </c>
      <c r="GVQ14" s="40">
        <v>3706.0388789626154</v>
      </c>
      <c r="GVR14" s="49" t="s">
        <v>2</v>
      </c>
      <c r="GVS14" s="40">
        <v>4557.3401527961232</v>
      </c>
      <c r="GVT14" s="163">
        <v>3073.2441852845182</v>
      </c>
      <c r="GVU14" s="40">
        <v>3706.0388789626154</v>
      </c>
      <c r="GVV14" s="49" t="s">
        <v>2</v>
      </c>
      <c r="GVW14" s="40">
        <v>4557.3401527961232</v>
      </c>
      <c r="GVX14" s="163">
        <v>3073.2441852845182</v>
      </c>
      <c r="GVY14" s="40">
        <v>3706.0388789626154</v>
      </c>
      <c r="GVZ14" s="49" t="s">
        <v>2</v>
      </c>
      <c r="GWA14" s="40">
        <v>4557.3401527961232</v>
      </c>
      <c r="GWB14" s="163">
        <v>3073.2441852845182</v>
      </c>
      <c r="GWC14" s="40">
        <v>3706.0388789626154</v>
      </c>
      <c r="GWD14" s="49" t="s">
        <v>2</v>
      </c>
      <c r="GWE14" s="40">
        <v>4557.3401527961232</v>
      </c>
      <c r="GWF14" s="163">
        <v>3073.2441852845182</v>
      </c>
      <c r="GWG14" s="40">
        <v>3706.0388789626154</v>
      </c>
      <c r="GWH14" s="49" t="s">
        <v>2</v>
      </c>
      <c r="GWI14" s="40">
        <v>4557.3401527961232</v>
      </c>
      <c r="GWJ14" s="163">
        <v>3073.2441852845182</v>
      </c>
      <c r="GWK14" s="40">
        <v>3706.0388789626154</v>
      </c>
      <c r="GWL14" s="49" t="s">
        <v>2</v>
      </c>
      <c r="GWM14" s="40">
        <v>4557.3401527961232</v>
      </c>
      <c r="GWN14" s="163">
        <v>3073.2441852845182</v>
      </c>
      <c r="GWO14" s="40">
        <v>3706.0388789626154</v>
      </c>
      <c r="GWP14" s="49" t="s">
        <v>2</v>
      </c>
      <c r="GWQ14" s="40">
        <v>4557.3401527961232</v>
      </c>
      <c r="GWR14" s="163">
        <v>3073.2441852845182</v>
      </c>
      <c r="GWS14" s="40">
        <v>3706.0388789626154</v>
      </c>
      <c r="GWT14" s="49" t="s">
        <v>2</v>
      </c>
      <c r="GWU14" s="40">
        <v>4557.3401527961232</v>
      </c>
      <c r="GWV14" s="163">
        <v>3073.2441852845182</v>
      </c>
      <c r="GWW14" s="40">
        <v>3706.0388789626154</v>
      </c>
      <c r="GWX14" s="49" t="s">
        <v>2</v>
      </c>
      <c r="GWY14" s="40">
        <v>4557.3401527961232</v>
      </c>
      <c r="GWZ14" s="163">
        <v>3073.2441852845182</v>
      </c>
      <c r="GXA14" s="40">
        <v>3706.0388789626154</v>
      </c>
      <c r="GXB14" s="49" t="s">
        <v>2</v>
      </c>
      <c r="GXC14" s="40">
        <v>4557.3401527961232</v>
      </c>
      <c r="GXD14" s="163">
        <v>3073.2441852845182</v>
      </c>
      <c r="GXE14" s="40">
        <v>3706.0388789626154</v>
      </c>
      <c r="GXF14" s="49" t="s">
        <v>2</v>
      </c>
      <c r="GXG14" s="40">
        <v>4557.3401527961232</v>
      </c>
      <c r="GXH14" s="163">
        <v>3073.2441852845182</v>
      </c>
      <c r="GXI14" s="40">
        <v>3706.0388789626154</v>
      </c>
      <c r="GXJ14" s="49" t="s">
        <v>2</v>
      </c>
      <c r="GXK14" s="40">
        <v>4557.3401527961232</v>
      </c>
      <c r="GXL14" s="163">
        <v>3073.2441852845182</v>
      </c>
      <c r="GXM14" s="40">
        <v>3706.0388789626154</v>
      </c>
      <c r="GXN14" s="49" t="s">
        <v>2</v>
      </c>
      <c r="GXO14" s="40">
        <v>4557.3401527961232</v>
      </c>
      <c r="GXP14" s="163">
        <v>3073.2441852845182</v>
      </c>
      <c r="GXQ14" s="40">
        <v>3706.0388789626154</v>
      </c>
      <c r="GXR14" s="49" t="s">
        <v>2</v>
      </c>
      <c r="GXS14" s="40">
        <v>4557.3401527961232</v>
      </c>
      <c r="GXT14" s="163">
        <v>3073.2441852845182</v>
      </c>
      <c r="GXU14" s="40">
        <v>3706.0388789626154</v>
      </c>
      <c r="GXV14" s="49" t="s">
        <v>2</v>
      </c>
      <c r="GXW14" s="40">
        <v>4557.3401527961232</v>
      </c>
      <c r="GXX14" s="163">
        <v>3073.2441852845182</v>
      </c>
      <c r="GXY14" s="40">
        <v>3706.0388789626154</v>
      </c>
      <c r="GXZ14" s="49" t="s">
        <v>2</v>
      </c>
      <c r="GYA14" s="40">
        <v>4557.3401527961232</v>
      </c>
      <c r="GYB14" s="163">
        <v>3073.2441852845182</v>
      </c>
      <c r="GYC14" s="40">
        <v>3706.0388789626154</v>
      </c>
      <c r="GYD14" s="49" t="s">
        <v>2</v>
      </c>
      <c r="GYE14" s="40">
        <v>4557.3401527961232</v>
      </c>
      <c r="GYF14" s="163">
        <v>3073.2441852845182</v>
      </c>
      <c r="GYG14" s="40">
        <v>3706.0388789626154</v>
      </c>
      <c r="GYH14" s="49" t="s">
        <v>2</v>
      </c>
      <c r="GYI14" s="40">
        <v>4557.3401527961232</v>
      </c>
      <c r="GYJ14" s="163">
        <v>3073.2441852845182</v>
      </c>
      <c r="GYK14" s="40">
        <v>3706.0388789626154</v>
      </c>
      <c r="GYL14" s="49" t="s">
        <v>2</v>
      </c>
      <c r="GYM14" s="40">
        <v>4557.3401527961232</v>
      </c>
      <c r="GYN14" s="163">
        <v>3073.2441852845182</v>
      </c>
      <c r="GYO14" s="40">
        <v>3706.0388789626154</v>
      </c>
      <c r="GYP14" s="49" t="s">
        <v>2</v>
      </c>
      <c r="GYQ14" s="40">
        <v>4557.3401527961232</v>
      </c>
      <c r="GYR14" s="163">
        <v>3073.2441852845182</v>
      </c>
      <c r="GYS14" s="40">
        <v>3706.0388789626154</v>
      </c>
      <c r="GYT14" s="49" t="s">
        <v>2</v>
      </c>
      <c r="GYU14" s="40">
        <v>4557.3401527961232</v>
      </c>
      <c r="GYV14" s="163">
        <v>3073.2441852845182</v>
      </c>
      <c r="GYW14" s="40">
        <v>3706.0388789626154</v>
      </c>
      <c r="GYX14" s="49" t="s">
        <v>2</v>
      </c>
      <c r="GYY14" s="40">
        <v>4557.3401527961232</v>
      </c>
      <c r="GYZ14" s="163">
        <v>3073.2441852845182</v>
      </c>
      <c r="GZA14" s="40">
        <v>3706.0388789626154</v>
      </c>
      <c r="GZB14" s="49" t="s">
        <v>2</v>
      </c>
      <c r="GZC14" s="40">
        <v>4557.3401527961232</v>
      </c>
      <c r="GZD14" s="163">
        <v>3073.2441852845182</v>
      </c>
      <c r="GZE14" s="40">
        <v>3706.0388789626154</v>
      </c>
      <c r="GZF14" s="49" t="s">
        <v>2</v>
      </c>
      <c r="GZG14" s="40">
        <v>4557.3401527961232</v>
      </c>
      <c r="GZH14" s="163">
        <v>3073.2441852845182</v>
      </c>
      <c r="GZI14" s="40">
        <v>3706.0388789626154</v>
      </c>
      <c r="GZJ14" s="49" t="s">
        <v>2</v>
      </c>
      <c r="GZK14" s="40">
        <v>4557.3401527961232</v>
      </c>
      <c r="GZL14" s="163">
        <v>3073.2441852845182</v>
      </c>
      <c r="GZM14" s="40">
        <v>3706.0388789626154</v>
      </c>
      <c r="GZN14" s="49" t="s">
        <v>2</v>
      </c>
      <c r="GZO14" s="40">
        <v>4557.3401527961232</v>
      </c>
      <c r="GZP14" s="163">
        <v>3073.2441852845182</v>
      </c>
      <c r="GZQ14" s="40">
        <v>3706.0388789626154</v>
      </c>
      <c r="GZR14" s="49" t="s">
        <v>2</v>
      </c>
      <c r="GZS14" s="40">
        <v>4557.3401527961232</v>
      </c>
      <c r="GZT14" s="163">
        <v>3073.2441852845182</v>
      </c>
      <c r="GZU14" s="40">
        <v>3706.0388789626154</v>
      </c>
      <c r="GZV14" s="49" t="s">
        <v>2</v>
      </c>
      <c r="GZW14" s="40">
        <v>4557.3401527961232</v>
      </c>
      <c r="GZX14" s="163">
        <v>3073.2441852845182</v>
      </c>
      <c r="GZY14" s="40">
        <v>3706.0388789626154</v>
      </c>
      <c r="GZZ14" s="49" t="s">
        <v>2</v>
      </c>
      <c r="HAA14" s="40">
        <v>4557.3401527961232</v>
      </c>
      <c r="HAB14" s="163">
        <v>3073.2441852845182</v>
      </c>
      <c r="HAC14" s="40">
        <v>3706.0388789626154</v>
      </c>
      <c r="HAD14" s="49" t="s">
        <v>2</v>
      </c>
      <c r="HAE14" s="40">
        <v>4557.3401527961232</v>
      </c>
      <c r="HAF14" s="163">
        <v>3073.2441852845182</v>
      </c>
      <c r="HAG14" s="40">
        <v>3706.0388789626154</v>
      </c>
      <c r="HAH14" s="49" t="s">
        <v>2</v>
      </c>
      <c r="HAI14" s="40">
        <v>4557.3401527961232</v>
      </c>
      <c r="HAJ14" s="163">
        <v>3073.2441852845182</v>
      </c>
      <c r="HAK14" s="40">
        <v>3706.0388789626154</v>
      </c>
      <c r="HAL14" s="49" t="s">
        <v>2</v>
      </c>
      <c r="HAM14" s="40">
        <v>4557.3401527961232</v>
      </c>
      <c r="HAN14" s="163">
        <v>3073.2441852845182</v>
      </c>
      <c r="HAO14" s="40">
        <v>3706.0388789626154</v>
      </c>
      <c r="HAP14" s="49" t="s">
        <v>2</v>
      </c>
      <c r="HAQ14" s="40">
        <v>4557.3401527961232</v>
      </c>
      <c r="HAR14" s="163">
        <v>3073.2441852845182</v>
      </c>
      <c r="HAS14" s="40">
        <v>3706.0388789626154</v>
      </c>
      <c r="HAT14" s="49" t="s">
        <v>2</v>
      </c>
      <c r="HAU14" s="40">
        <v>4557.3401527961232</v>
      </c>
      <c r="HAV14" s="163">
        <v>3073.2441852845182</v>
      </c>
      <c r="HAW14" s="40">
        <v>3706.0388789626154</v>
      </c>
      <c r="HAX14" s="49" t="s">
        <v>2</v>
      </c>
      <c r="HAY14" s="40">
        <v>4557.3401527961232</v>
      </c>
      <c r="HAZ14" s="163">
        <v>3073.2441852845182</v>
      </c>
      <c r="HBA14" s="40">
        <v>3706.0388789626154</v>
      </c>
      <c r="HBB14" s="49" t="s">
        <v>2</v>
      </c>
      <c r="HBC14" s="40">
        <v>4557.3401527961232</v>
      </c>
      <c r="HBD14" s="163">
        <v>3073.2441852845182</v>
      </c>
      <c r="HBE14" s="40">
        <v>3706.0388789626154</v>
      </c>
      <c r="HBF14" s="49" t="s">
        <v>2</v>
      </c>
      <c r="HBG14" s="40">
        <v>4557.3401527961232</v>
      </c>
      <c r="HBH14" s="163">
        <v>3073.2441852845182</v>
      </c>
      <c r="HBI14" s="40">
        <v>3706.0388789626154</v>
      </c>
      <c r="HBJ14" s="49" t="s">
        <v>2</v>
      </c>
      <c r="HBK14" s="40">
        <v>4557.3401527961232</v>
      </c>
      <c r="HBL14" s="163">
        <v>3073.2441852845182</v>
      </c>
      <c r="HBM14" s="40">
        <v>3706.0388789626154</v>
      </c>
      <c r="HBN14" s="49" t="s">
        <v>2</v>
      </c>
      <c r="HBO14" s="40">
        <v>4557.3401527961232</v>
      </c>
      <c r="HBP14" s="163">
        <v>3073.2441852845182</v>
      </c>
      <c r="HBQ14" s="40">
        <v>3706.0388789626154</v>
      </c>
      <c r="HBR14" s="49" t="s">
        <v>2</v>
      </c>
      <c r="HBS14" s="40">
        <v>4557.3401527961232</v>
      </c>
      <c r="HBT14" s="163">
        <v>3073.2441852845182</v>
      </c>
      <c r="HBU14" s="40">
        <v>3706.0388789626154</v>
      </c>
      <c r="HBV14" s="49" t="s">
        <v>2</v>
      </c>
      <c r="HBW14" s="40">
        <v>4557.3401527961232</v>
      </c>
      <c r="HBX14" s="163">
        <v>3073.2441852845182</v>
      </c>
      <c r="HBY14" s="40">
        <v>3706.0388789626154</v>
      </c>
      <c r="HBZ14" s="49" t="s">
        <v>2</v>
      </c>
      <c r="HCA14" s="40">
        <v>4557.3401527961232</v>
      </c>
      <c r="HCB14" s="163">
        <v>3073.2441852845182</v>
      </c>
      <c r="HCC14" s="40">
        <v>3706.0388789626154</v>
      </c>
      <c r="HCD14" s="49" t="s">
        <v>2</v>
      </c>
      <c r="HCE14" s="40">
        <v>4557.3401527961232</v>
      </c>
      <c r="HCF14" s="163">
        <v>3073.2441852845182</v>
      </c>
      <c r="HCG14" s="40">
        <v>3706.0388789626154</v>
      </c>
      <c r="HCH14" s="49" t="s">
        <v>2</v>
      </c>
      <c r="HCI14" s="40">
        <v>4557.3401527961232</v>
      </c>
      <c r="HCJ14" s="163">
        <v>3073.2441852845182</v>
      </c>
      <c r="HCK14" s="40">
        <v>3706.0388789626154</v>
      </c>
      <c r="HCL14" s="49" t="s">
        <v>2</v>
      </c>
      <c r="HCM14" s="40">
        <v>4557.3401527961232</v>
      </c>
      <c r="HCN14" s="163">
        <v>3073.2441852845182</v>
      </c>
      <c r="HCO14" s="40">
        <v>3706.0388789626154</v>
      </c>
      <c r="HCP14" s="49" t="s">
        <v>2</v>
      </c>
      <c r="HCQ14" s="40">
        <v>4557.3401527961232</v>
      </c>
      <c r="HCR14" s="163">
        <v>3073.2441852845182</v>
      </c>
      <c r="HCS14" s="40">
        <v>3706.0388789626154</v>
      </c>
      <c r="HCT14" s="49" t="s">
        <v>2</v>
      </c>
      <c r="HCU14" s="40">
        <v>4557.3401527961232</v>
      </c>
      <c r="HCV14" s="163">
        <v>3073.2441852845182</v>
      </c>
      <c r="HCW14" s="40">
        <v>3706.0388789626154</v>
      </c>
      <c r="HCX14" s="49" t="s">
        <v>2</v>
      </c>
      <c r="HCY14" s="40">
        <v>4557.3401527961232</v>
      </c>
      <c r="HCZ14" s="163">
        <v>3073.2441852845182</v>
      </c>
      <c r="HDA14" s="40">
        <v>3706.0388789626154</v>
      </c>
      <c r="HDB14" s="49" t="s">
        <v>2</v>
      </c>
      <c r="HDC14" s="40">
        <v>4557.3401527961232</v>
      </c>
      <c r="HDD14" s="163">
        <v>3073.2441852845182</v>
      </c>
      <c r="HDE14" s="40">
        <v>3706.0388789626154</v>
      </c>
      <c r="HDF14" s="49" t="s">
        <v>2</v>
      </c>
      <c r="HDG14" s="40">
        <v>4557.3401527961232</v>
      </c>
      <c r="HDH14" s="163">
        <v>3073.2441852845182</v>
      </c>
      <c r="HDI14" s="40">
        <v>3706.0388789626154</v>
      </c>
      <c r="HDJ14" s="49" t="s">
        <v>2</v>
      </c>
      <c r="HDK14" s="40">
        <v>4557.3401527961232</v>
      </c>
      <c r="HDL14" s="163">
        <v>3073.2441852845182</v>
      </c>
      <c r="HDM14" s="40">
        <v>3706.0388789626154</v>
      </c>
      <c r="HDN14" s="49" t="s">
        <v>2</v>
      </c>
      <c r="HDO14" s="40">
        <v>4557.3401527961232</v>
      </c>
      <c r="HDP14" s="163">
        <v>3073.2441852845182</v>
      </c>
      <c r="HDQ14" s="40">
        <v>3706.0388789626154</v>
      </c>
      <c r="HDR14" s="49" t="s">
        <v>2</v>
      </c>
      <c r="HDS14" s="40">
        <v>4557.3401527961232</v>
      </c>
      <c r="HDT14" s="163">
        <v>3073.2441852845182</v>
      </c>
      <c r="HDU14" s="40">
        <v>3706.0388789626154</v>
      </c>
      <c r="HDV14" s="49" t="s">
        <v>2</v>
      </c>
      <c r="HDW14" s="40">
        <v>4557.3401527961232</v>
      </c>
      <c r="HDX14" s="163">
        <v>3073.2441852845182</v>
      </c>
      <c r="HDY14" s="40">
        <v>3706.0388789626154</v>
      </c>
      <c r="HDZ14" s="49" t="s">
        <v>2</v>
      </c>
      <c r="HEA14" s="40">
        <v>4557.3401527961232</v>
      </c>
      <c r="HEB14" s="163">
        <v>3073.2441852845182</v>
      </c>
      <c r="HEC14" s="40">
        <v>3706.0388789626154</v>
      </c>
      <c r="HED14" s="49" t="s">
        <v>2</v>
      </c>
      <c r="HEE14" s="40">
        <v>4557.3401527961232</v>
      </c>
      <c r="HEF14" s="163">
        <v>3073.2441852845182</v>
      </c>
      <c r="HEG14" s="40">
        <v>3706.0388789626154</v>
      </c>
      <c r="HEH14" s="49" t="s">
        <v>2</v>
      </c>
      <c r="HEI14" s="40">
        <v>4557.3401527961232</v>
      </c>
      <c r="HEJ14" s="163">
        <v>3073.2441852845182</v>
      </c>
      <c r="HEK14" s="40">
        <v>3706.0388789626154</v>
      </c>
      <c r="HEL14" s="49" t="s">
        <v>2</v>
      </c>
      <c r="HEM14" s="40">
        <v>4557.3401527961232</v>
      </c>
      <c r="HEN14" s="163">
        <v>3073.2441852845182</v>
      </c>
      <c r="HEO14" s="40">
        <v>3706.0388789626154</v>
      </c>
      <c r="HEP14" s="49" t="s">
        <v>2</v>
      </c>
      <c r="HEQ14" s="40">
        <v>4557.3401527961232</v>
      </c>
      <c r="HER14" s="163">
        <v>3073.2441852845182</v>
      </c>
      <c r="HES14" s="40">
        <v>3706.0388789626154</v>
      </c>
      <c r="HET14" s="49" t="s">
        <v>2</v>
      </c>
      <c r="HEU14" s="40">
        <v>4557.3401527961232</v>
      </c>
      <c r="HEV14" s="163">
        <v>3073.2441852845182</v>
      </c>
      <c r="HEW14" s="40">
        <v>3706.0388789626154</v>
      </c>
      <c r="HEX14" s="49" t="s">
        <v>2</v>
      </c>
      <c r="HEY14" s="40">
        <v>4557.3401527961232</v>
      </c>
      <c r="HEZ14" s="163">
        <v>3073.2441852845182</v>
      </c>
      <c r="HFA14" s="40">
        <v>3706.0388789626154</v>
      </c>
      <c r="HFB14" s="49" t="s">
        <v>2</v>
      </c>
      <c r="HFC14" s="40">
        <v>4557.3401527961232</v>
      </c>
      <c r="HFD14" s="163">
        <v>3073.2441852845182</v>
      </c>
      <c r="HFE14" s="40">
        <v>3706.0388789626154</v>
      </c>
      <c r="HFF14" s="49" t="s">
        <v>2</v>
      </c>
      <c r="HFG14" s="40">
        <v>4557.3401527961232</v>
      </c>
      <c r="HFH14" s="163">
        <v>3073.2441852845182</v>
      </c>
      <c r="HFI14" s="40">
        <v>3706.0388789626154</v>
      </c>
      <c r="HFJ14" s="49" t="s">
        <v>2</v>
      </c>
      <c r="HFK14" s="40">
        <v>4557.3401527961232</v>
      </c>
      <c r="HFL14" s="163">
        <v>3073.2441852845182</v>
      </c>
      <c r="HFM14" s="40">
        <v>3706.0388789626154</v>
      </c>
      <c r="HFN14" s="49" t="s">
        <v>2</v>
      </c>
      <c r="HFO14" s="40">
        <v>4557.3401527961232</v>
      </c>
      <c r="HFP14" s="163">
        <v>3073.2441852845182</v>
      </c>
      <c r="HFQ14" s="40">
        <v>3706.0388789626154</v>
      </c>
      <c r="HFR14" s="49" t="s">
        <v>2</v>
      </c>
      <c r="HFS14" s="40">
        <v>4557.3401527961232</v>
      </c>
      <c r="HFT14" s="163">
        <v>3073.2441852845182</v>
      </c>
      <c r="HFU14" s="40">
        <v>3706.0388789626154</v>
      </c>
      <c r="HFV14" s="49" t="s">
        <v>2</v>
      </c>
      <c r="HFW14" s="40">
        <v>4557.3401527961232</v>
      </c>
      <c r="HFX14" s="163">
        <v>3073.2441852845182</v>
      </c>
      <c r="HFY14" s="40">
        <v>3706.0388789626154</v>
      </c>
      <c r="HFZ14" s="49" t="s">
        <v>2</v>
      </c>
      <c r="HGA14" s="40">
        <v>4557.3401527961232</v>
      </c>
      <c r="HGB14" s="163">
        <v>3073.2441852845182</v>
      </c>
      <c r="HGC14" s="40">
        <v>3706.0388789626154</v>
      </c>
      <c r="HGD14" s="49" t="s">
        <v>2</v>
      </c>
      <c r="HGE14" s="40">
        <v>4557.3401527961232</v>
      </c>
      <c r="HGF14" s="163">
        <v>3073.2441852845182</v>
      </c>
      <c r="HGG14" s="40">
        <v>3706.0388789626154</v>
      </c>
      <c r="HGH14" s="49" t="s">
        <v>2</v>
      </c>
      <c r="HGI14" s="40">
        <v>4557.3401527961232</v>
      </c>
      <c r="HGJ14" s="163">
        <v>3073.2441852845182</v>
      </c>
      <c r="HGK14" s="40">
        <v>3706.0388789626154</v>
      </c>
      <c r="HGL14" s="49" t="s">
        <v>2</v>
      </c>
      <c r="HGM14" s="40">
        <v>4557.3401527961232</v>
      </c>
      <c r="HGN14" s="163">
        <v>3073.2441852845182</v>
      </c>
      <c r="HGO14" s="40">
        <v>3706.0388789626154</v>
      </c>
      <c r="HGP14" s="49" t="s">
        <v>2</v>
      </c>
      <c r="HGQ14" s="40">
        <v>4557.3401527961232</v>
      </c>
      <c r="HGR14" s="163">
        <v>3073.2441852845182</v>
      </c>
      <c r="HGS14" s="40">
        <v>3706.0388789626154</v>
      </c>
      <c r="HGT14" s="49" t="s">
        <v>2</v>
      </c>
      <c r="HGU14" s="40">
        <v>4557.3401527961232</v>
      </c>
      <c r="HGV14" s="163">
        <v>3073.2441852845182</v>
      </c>
      <c r="HGW14" s="40">
        <v>3706.0388789626154</v>
      </c>
      <c r="HGX14" s="49" t="s">
        <v>2</v>
      </c>
      <c r="HGY14" s="40">
        <v>4557.3401527961232</v>
      </c>
      <c r="HGZ14" s="163">
        <v>3073.2441852845182</v>
      </c>
      <c r="HHA14" s="40">
        <v>3706.0388789626154</v>
      </c>
      <c r="HHB14" s="49" t="s">
        <v>2</v>
      </c>
      <c r="HHC14" s="40">
        <v>4557.3401527961232</v>
      </c>
      <c r="HHD14" s="163">
        <v>3073.2441852845182</v>
      </c>
      <c r="HHE14" s="40">
        <v>3706.0388789626154</v>
      </c>
      <c r="HHF14" s="49" t="s">
        <v>2</v>
      </c>
      <c r="HHG14" s="40">
        <v>4557.3401527961232</v>
      </c>
      <c r="HHH14" s="163">
        <v>3073.2441852845182</v>
      </c>
      <c r="HHI14" s="40">
        <v>3706.0388789626154</v>
      </c>
      <c r="HHJ14" s="49" t="s">
        <v>2</v>
      </c>
      <c r="HHK14" s="40">
        <v>4557.3401527961232</v>
      </c>
      <c r="HHL14" s="163">
        <v>3073.2441852845182</v>
      </c>
      <c r="HHM14" s="40">
        <v>3706.0388789626154</v>
      </c>
      <c r="HHN14" s="49" t="s">
        <v>2</v>
      </c>
      <c r="HHO14" s="40">
        <v>4557.3401527961232</v>
      </c>
      <c r="HHP14" s="163">
        <v>3073.2441852845182</v>
      </c>
      <c r="HHQ14" s="40">
        <v>3706.0388789626154</v>
      </c>
      <c r="HHR14" s="49" t="s">
        <v>2</v>
      </c>
      <c r="HHS14" s="40">
        <v>4557.3401527961232</v>
      </c>
      <c r="HHT14" s="163">
        <v>3073.2441852845182</v>
      </c>
      <c r="HHU14" s="40">
        <v>3706.0388789626154</v>
      </c>
      <c r="HHV14" s="49" t="s">
        <v>2</v>
      </c>
      <c r="HHW14" s="40">
        <v>4557.3401527961232</v>
      </c>
      <c r="HHX14" s="163">
        <v>3073.2441852845182</v>
      </c>
      <c r="HHY14" s="40">
        <v>3706.0388789626154</v>
      </c>
      <c r="HHZ14" s="49" t="s">
        <v>2</v>
      </c>
      <c r="HIA14" s="40">
        <v>4557.3401527961232</v>
      </c>
      <c r="HIB14" s="163">
        <v>3073.2441852845182</v>
      </c>
      <c r="HIC14" s="40">
        <v>3706.0388789626154</v>
      </c>
      <c r="HID14" s="49" t="s">
        <v>2</v>
      </c>
      <c r="HIE14" s="40">
        <v>4557.3401527961232</v>
      </c>
      <c r="HIF14" s="163">
        <v>3073.2441852845182</v>
      </c>
      <c r="HIG14" s="40">
        <v>3706.0388789626154</v>
      </c>
      <c r="HIH14" s="49" t="s">
        <v>2</v>
      </c>
      <c r="HII14" s="40">
        <v>4557.3401527961232</v>
      </c>
      <c r="HIJ14" s="163">
        <v>3073.2441852845182</v>
      </c>
      <c r="HIK14" s="40">
        <v>3706.0388789626154</v>
      </c>
      <c r="HIL14" s="49" t="s">
        <v>2</v>
      </c>
      <c r="HIM14" s="40">
        <v>4557.3401527961232</v>
      </c>
      <c r="HIN14" s="163">
        <v>3073.2441852845182</v>
      </c>
      <c r="HIO14" s="40">
        <v>3706.0388789626154</v>
      </c>
      <c r="HIP14" s="49" t="s">
        <v>2</v>
      </c>
      <c r="HIQ14" s="40">
        <v>4557.3401527961232</v>
      </c>
      <c r="HIR14" s="163">
        <v>3073.2441852845182</v>
      </c>
      <c r="HIS14" s="40">
        <v>3706.0388789626154</v>
      </c>
      <c r="HIT14" s="49" t="s">
        <v>2</v>
      </c>
      <c r="HIU14" s="40">
        <v>4557.3401527961232</v>
      </c>
      <c r="HIV14" s="163">
        <v>3073.2441852845182</v>
      </c>
      <c r="HIW14" s="40">
        <v>3706.0388789626154</v>
      </c>
      <c r="HIX14" s="49" t="s">
        <v>2</v>
      </c>
      <c r="HIY14" s="40">
        <v>4557.3401527961232</v>
      </c>
      <c r="HIZ14" s="163">
        <v>3073.2441852845182</v>
      </c>
      <c r="HJA14" s="40">
        <v>3706.0388789626154</v>
      </c>
      <c r="HJB14" s="49" t="s">
        <v>2</v>
      </c>
      <c r="HJC14" s="40">
        <v>4557.3401527961232</v>
      </c>
      <c r="HJD14" s="163">
        <v>3073.2441852845182</v>
      </c>
      <c r="HJE14" s="40">
        <v>3706.0388789626154</v>
      </c>
      <c r="HJF14" s="49" t="s">
        <v>2</v>
      </c>
      <c r="HJG14" s="40">
        <v>4557.3401527961232</v>
      </c>
      <c r="HJH14" s="163">
        <v>3073.2441852845182</v>
      </c>
      <c r="HJI14" s="40">
        <v>3706.0388789626154</v>
      </c>
      <c r="HJJ14" s="49" t="s">
        <v>2</v>
      </c>
      <c r="HJK14" s="40">
        <v>4557.3401527961232</v>
      </c>
      <c r="HJL14" s="163">
        <v>3073.2441852845182</v>
      </c>
      <c r="HJM14" s="40">
        <v>3706.0388789626154</v>
      </c>
      <c r="HJN14" s="49" t="s">
        <v>2</v>
      </c>
      <c r="HJO14" s="40">
        <v>4557.3401527961232</v>
      </c>
      <c r="HJP14" s="163">
        <v>3073.2441852845182</v>
      </c>
      <c r="HJQ14" s="40">
        <v>3706.0388789626154</v>
      </c>
      <c r="HJR14" s="49" t="s">
        <v>2</v>
      </c>
      <c r="HJS14" s="40">
        <v>4557.3401527961232</v>
      </c>
      <c r="HJT14" s="163">
        <v>3073.2441852845182</v>
      </c>
      <c r="HJU14" s="40">
        <v>3706.0388789626154</v>
      </c>
      <c r="HJV14" s="49" t="s">
        <v>2</v>
      </c>
      <c r="HJW14" s="40">
        <v>4557.3401527961232</v>
      </c>
      <c r="HJX14" s="163">
        <v>3073.2441852845182</v>
      </c>
      <c r="HJY14" s="40">
        <v>3706.0388789626154</v>
      </c>
      <c r="HJZ14" s="49" t="s">
        <v>2</v>
      </c>
      <c r="HKA14" s="40">
        <v>4557.3401527961232</v>
      </c>
      <c r="HKB14" s="163">
        <v>3073.2441852845182</v>
      </c>
      <c r="HKC14" s="40">
        <v>3706.0388789626154</v>
      </c>
      <c r="HKD14" s="49" t="s">
        <v>2</v>
      </c>
      <c r="HKE14" s="40">
        <v>4557.3401527961232</v>
      </c>
      <c r="HKF14" s="163">
        <v>3073.2441852845182</v>
      </c>
      <c r="HKG14" s="40">
        <v>3706.0388789626154</v>
      </c>
      <c r="HKH14" s="49" t="s">
        <v>2</v>
      </c>
      <c r="HKI14" s="40">
        <v>4557.3401527961232</v>
      </c>
      <c r="HKJ14" s="163">
        <v>3073.2441852845182</v>
      </c>
      <c r="HKK14" s="40">
        <v>3706.0388789626154</v>
      </c>
      <c r="HKL14" s="49" t="s">
        <v>2</v>
      </c>
      <c r="HKM14" s="40">
        <v>4557.3401527961232</v>
      </c>
      <c r="HKN14" s="163">
        <v>3073.2441852845182</v>
      </c>
      <c r="HKO14" s="40">
        <v>3706.0388789626154</v>
      </c>
      <c r="HKP14" s="49" t="s">
        <v>2</v>
      </c>
      <c r="HKQ14" s="40">
        <v>4557.3401527961232</v>
      </c>
      <c r="HKR14" s="163">
        <v>3073.2441852845182</v>
      </c>
      <c r="HKS14" s="40">
        <v>3706.0388789626154</v>
      </c>
      <c r="HKT14" s="49" t="s">
        <v>2</v>
      </c>
      <c r="HKU14" s="40">
        <v>4557.3401527961232</v>
      </c>
      <c r="HKV14" s="163">
        <v>3073.2441852845182</v>
      </c>
      <c r="HKW14" s="40">
        <v>3706.0388789626154</v>
      </c>
      <c r="HKX14" s="49" t="s">
        <v>2</v>
      </c>
      <c r="HKY14" s="40">
        <v>4557.3401527961232</v>
      </c>
      <c r="HKZ14" s="163">
        <v>3073.2441852845182</v>
      </c>
      <c r="HLA14" s="40">
        <v>3706.0388789626154</v>
      </c>
      <c r="HLB14" s="49" t="s">
        <v>2</v>
      </c>
      <c r="HLC14" s="40">
        <v>4557.3401527961232</v>
      </c>
      <c r="HLD14" s="163">
        <v>3073.2441852845182</v>
      </c>
      <c r="HLE14" s="40">
        <v>3706.0388789626154</v>
      </c>
      <c r="HLF14" s="49" t="s">
        <v>2</v>
      </c>
      <c r="HLG14" s="40">
        <v>4557.3401527961232</v>
      </c>
      <c r="HLH14" s="163">
        <v>3073.2441852845182</v>
      </c>
      <c r="HLI14" s="40">
        <v>3706.0388789626154</v>
      </c>
      <c r="HLJ14" s="49" t="s">
        <v>2</v>
      </c>
      <c r="HLK14" s="40">
        <v>4557.3401527961232</v>
      </c>
      <c r="HLL14" s="163">
        <v>3073.2441852845182</v>
      </c>
      <c r="HLM14" s="40">
        <v>3706.0388789626154</v>
      </c>
      <c r="HLN14" s="49" t="s">
        <v>2</v>
      </c>
      <c r="HLO14" s="40">
        <v>4557.3401527961232</v>
      </c>
      <c r="HLP14" s="163">
        <v>3073.2441852845182</v>
      </c>
      <c r="HLQ14" s="40">
        <v>3706.0388789626154</v>
      </c>
      <c r="HLR14" s="49" t="s">
        <v>2</v>
      </c>
      <c r="HLS14" s="40">
        <v>4557.3401527961232</v>
      </c>
      <c r="HLT14" s="163">
        <v>3073.2441852845182</v>
      </c>
      <c r="HLU14" s="40">
        <v>3706.0388789626154</v>
      </c>
      <c r="HLV14" s="49" t="s">
        <v>2</v>
      </c>
      <c r="HLW14" s="40">
        <v>4557.3401527961232</v>
      </c>
      <c r="HLX14" s="163">
        <v>3073.2441852845182</v>
      </c>
      <c r="HLY14" s="40">
        <v>3706.0388789626154</v>
      </c>
      <c r="HLZ14" s="49" t="s">
        <v>2</v>
      </c>
      <c r="HMA14" s="40">
        <v>4557.3401527961232</v>
      </c>
      <c r="HMB14" s="163">
        <v>3073.2441852845182</v>
      </c>
      <c r="HMC14" s="40">
        <v>3706.0388789626154</v>
      </c>
      <c r="HMD14" s="49" t="s">
        <v>2</v>
      </c>
      <c r="HME14" s="40">
        <v>4557.3401527961232</v>
      </c>
      <c r="HMF14" s="163">
        <v>3073.2441852845182</v>
      </c>
      <c r="HMG14" s="40">
        <v>3706.0388789626154</v>
      </c>
      <c r="HMH14" s="49" t="s">
        <v>2</v>
      </c>
      <c r="HMI14" s="40">
        <v>4557.3401527961232</v>
      </c>
      <c r="HMJ14" s="163">
        <v>3073.2441852845182</v>
      </c>
      <c r="HMK14" s="40">
        <v>3706.0388789626154</v>
      </c>
      <c r="HML14" s="49" t="s">
        <v>2</v>
      </c>
      <c r="HMM14" s="40">
        <v>4557.3401527961232</v>
      </c>
      <c r="HMN14" s="163">
        <v>3073.2441852845182</v>
      </c>
      <c r="HMO14" s="40">
        <v>3706.0388789626154</v>
      </c>
      <c r="HMP14" s="49" t="s">
        <v>2</v>
      </c>
      <c r="HMQ14" s="40">
        <v>4557.3401527961232</v>
      </c>
      <c r="HMR14" s="163">
        <v>3073.2441852845182</v>
      </c>
      <c r="HMS14" s="40">
        <v>3706.0388789626154</v>
      </c>
      <c r="HMT14" s="49" t="s">
        <v>2</v>
      </c>
      <c r="HMU14" s="40">
        <v>4557.3401527961232</v>
      </c>
      <c r="HMV14" s="163">
        <v>3073.2441852845182</v>
      </c>
      <c r="HMW14" s="40">
        <v>3706.0388789626154</v>
      </c>
      <c r="HMX14" s="49" t="s">
        <v>2</v>
      </c>
      <c r="HMY14" s="40">
        <v>4557.3401527961232</v>
      </c>
      <c r="HMZ14" s="163">
        <v>3073.2441852845182</v>
      </c>
      <c r="HNA14" s="40">
        <v>3706.0388789626154</v>
      </c>
      <c r="HNB14" s="49" t="s">
        <v>2</v>
      </c>
      <c r="HNC14" s="40">
        <v>4557.3401527961232</v>
      </c>
      <c r="HND14" s="163">
        <v>3073.2441852845182</v>
      </c>
      <c r="HNE14" s="40">
        <v>3706.0388789626154</v>
      </c>
      <c r="HNF14" s="49" t="s">
        <v>2</v>
      </c>
      <c r="HNG14" s="40">
        <v>4557.3401527961232</v>
      </c>
      <c r="HNH14" s="163">
        <v>3073.2441852845182</v>
      </c>
      <c r="HNI14" s="40">
        <v>3706.0388789626154</v>
      </c>
      <c r="HNJ14" s="49" t="s">
        <v>2</v>
      </c>
      <c r="HNK14" s="40">
        <v>4557.3401527961232</v>
      </c>
      <c r="HNL14" s="163">
        <v>3073.2441852845182</v>
      </c>
      <c r="HNM14" s="40">
        <v>3706.0388789626154</v>
      </c>
      <c r="HNN14" s="49" t="s">
        <v>2</v>
      </c>
      <c r="HNO14" s="40">
        <v>4557.3401527961232</v>
      </c>
      <c r="HNP14" s="163">
        <v>3073.2441852845182</v>
      </c>
      <c r="HNQ14" s="40">
        <v>3706.0388789626154</v>
      </c>
      <c r="HNR14" s="49" t="s">
        <v>2</v>
      </c>
      <c r="HNS14" s="40">
        <v>4557.3401527961232</v>
      </c>
      <c r="HNT14" s="163">
        <v>3073.2441852845182</v>
      </c>
      <c r="HNU14" s="40">
        <v>3706.0388789626154</v>
      </c>
      <c r="HNV14" s="49" t="s">
        <v>2</v>
      </c>
      <c r="HNW14" s="40">
        <v>4557.3401527961232</v>
      </c>
      <c r="HNX14" s="163">
        <v>3073.2441852845182</v>
      </c>
      <c r="HNY14" s="40">
        <v>3706.0388789626154</v>
      </c>
      <c r="HNZ14" s="49" t="s">
        <v>2</v>
      </c>
      <c r="HOA14" s="40">
        <v>4557.3401527961232</v>
      </c>
      <c r="HOB14" s="163">
        <v>3073.2441852845182</v>
      </c>
      <c r="HOC14" s="40">
        <v>3706.0388789626154</v>
      </c>
      <c r="HOD14" s="49" t="s">
        <v>2</v>
      </c>
      <c r="HOE14" s="40">
        <v>4557.3401527961232</v>
      </c>
      <c r="HOF14" s="163">
        <v>3073.2441852845182</v>
      </c>
      <c r="HOG14" s="40">
        <v>3706.0388789626154</v>
      </c>
      <c r="HOH14" s="49" t="s">
        <v>2</v>
      </c>
      <c r="HOI14" s="40">
        <v>4557.3401527961232</v>
      </c>
      <c r="HOJ14" s="163">
        <v>3073.2441852845182</v>
      </c>
      <c r="HOK14" s="40">
        <v>3706.0388789626154</v>
      </c>
      <c r="HOL14" s="49" t="s">
        <v>2</v>
      </c>
      <c r="HOM14" s="40">
        <v>4557.3401527961232</v>
      </c>
      <c r="HON14" s="163">
        <v>3073.2441852845182</v>
      </c>
      <c r="HOO14" s="40">
        <v>3706.0388789626154</v>
      </c>
      <c r="HOP14" s="49" t="s">
        <v>2</v>
      </c>
      <c r="HOQ14" s="40">
        <v>4557.3401527961232</v>
      </c>
      <c r="HOR14" s="163">
        <v>3073.2441852845182</v>
      </c>
      <c r="HOS14" s="40">
        <v>3706.0388789626154</v>
      </c>
      <c r="HOT14" s="49" t="s">
        <v>2</v>
      </c>
      <c r="HOU14" s="40">
        <v>4557.3401527961232</v>
      </c>
      <c r="HOV14" s="163">
        <v>3073.2441852845182</v>
      </c>
      <c r="HOW14" s="40">
        <v>3706.0388789626154</v>
      </c>
      <c r="HOX14" s="49" t="s">
        <v>2</v>
      </c>
      <c r="HOY14" s="40">
        <v>4557.3401527961232</v>
      </c>
      <c r="HOZ14" s="163">
        <v>3073.2441852845182</v>
      </c>
      <c r="HPA14" s="40">
        <v>3706.0388789626154</v>
      </c>
      <c r="HPB14" s="49" t="s">
        <v>2</v>
      </c>
      <c r="HPC14" s="40">
        <v>4557.3401527961232</v>
      </c>
      <c r="HPD14" s="163">
        <v>3073.2441852845182</v>
      </c>
      <c r="HPE14" s="40">
        <v>3706.0388789626154</v>
      </c>
      <c r="HPF14" s="49" t="s">
        <v>2</v>
      </c>
      <c r="HPG14" s="40">
        <v>4557.3401527961232</v>
      </c>
      <c r="HPH14" s="163">
        <v>3073.2441852845182</v>
      </c>
      <c r="HPI14" s="40">
        <v>3706.0388789626154</v>
      </c>
      <c r="HPJ14" s="49" t="s">
        <v>2</v>
      </c>
      <c r="HPK14" s="40">
        <v>4557.3401527961232</v>
      </c>
      <c r="HPL14" s="163">
        <v>3073.2441852845182</v>
      </c>
      <c r="HPM14" s="40">
        <v>3706.0388789626154</v>
      </c>
      <c r="HPN14" s="49" t="s">
        <v>2</v>
      </c>
      <c r="HPO14" s="40">
        <v>4557.3401527961232</v>
      </c>
      <c r="HPP14" s="163">
        <v>3073.2441852845182</v>
      </c>
      <c r="HPQ14" s="40">
        <v>3706.0388789626154</v>
      </c>
      <c r="HPR14" s="49" t="s">
        <v>2</v>
      </c>
      <c r="HPS14" s="40">
        <v>4557.3401527961232</v>
      </c>
      <c r="HPT14" s="163">
        <v>3073.2441852845182</v>
      </c>
      <c r="HPU14" s="40">
        <v>3706.0388789626154</v>
      </c>
      <c r="HPV14" s="49" t="s">
        <v>2</v>
      </c>
      <c r="HPW14" s="40">
        <v>4557.3401527961232</v>
      </c>
      <c r="HPX14" s="163">
        <v>3073.2441852845182</v>
      </c>
      <c r="HPY14" s="40">
        <v>3706.0388789626154</v>
      </c>
      <c r="HPZ14" s="49" t="s">
        <v>2</v>
      </c>
      <c r="HQA14" s="40">
        <v>4557.3401527961232</v>
      </c>
      <c r="HQB14" s="163">
        <v>3073.2441852845182</v>
      </c>
      <c r="HQC14" s="40">
        <v>3706.0388789626154</v>
      </c>
      <c r="HQD14" s="49" t="s">
        <v>2</v>
      </c>
      <c r="HQE14" s="40">
        <v>4557.3401527961232</v>
      </c>
      <c r="HQF14" s="163">
        <v>3073.2441852845182</v>
      </c>
      <c r="HQG14" s="40">
        <v>3706.0388789626154</v>
      </c>
      <c r="HQH14" s="49" t="s">
        <v>2</v>
      </c>
      <c r="HQI14" s="40">
        <v>4557.3401527961232</v>
      </c>
      <c r="HQJ14" s="163">
        <v>3073.2441852845182</v>
      </c>
      <c r="HQK14" s="40">
        <v>3706.0388789626154</v>
      </c>
      <c r="HQL14" s="49" t="s">
        <v>2</v>
      </c>
      <c r="HQM14" s="40">
        <v>4557.3401527961232</v>
      </c>
      <c r="HQN14" s="163">
        <v>3073.2441852845182</v>
      </c>
      <c r="HQO14" s="40">
        <v>3706.0388789626154</v>
      </c>
      <c r="HQP14" s="49" t="s">
        <v>2</v>
      </c>
      <c r="HQQ14" s="40">
        <v>4557.3401527961232</v>
      </c>
      <c r="HQR14" s="163">
        <v>3073.2441852845182</v>
      </c>
      <c r="HQS14" s="40">
        <v>3706.0388789626154</v>
      </c>
      <c r="HQT14" s="49" t="s">
        <v>2</v>
      </c>
      <c r="HQU14" s="40">
        <v>4557.3401527961232</v>
      </c>
      <c r="HQV14" s="163">
        <v>3073.2441852845182</v>
      </c>
      <c r="HQW14" s="40">
        <v>3706.0388789626154</v>
      </c>
      <c r="HQX14" s="49" t="s">
        <v>2</v>
      </c>
      <c r="HQY14" s="40">
        <v>4557.3401527961232</v>
      </c>
      <c r="HQZ14" s="163">
        <v>3073.2441852845182</v>
      </c>
      <c r="HRA14" s="40">
        <v>3706.0388789626154</v>
      </c>
      <c r="HRB14" s="49" t="s">
        <v>2</v>
      </c>
      <c r="HRC14" s="40">
        <v>4557.3401527961232</v>
      </c>
      <c r="HRD14" s="163">
        <v>3073.2441852845182</v>
      </c>
      <c r="HRE14" s="40">
        <v>3706.0388789626154</v>
      </c>
      <c r="HRF14" s="49" t="s">
        <v>2</v>
      </c>
      <c r="HRG14" s="40">
        <v>4557.3401527961232</v>
      </c>
      <c r="HRH14" s="163">
        <v>3073.2441852845182</v>
      </c>
      <c r="HRI14" s="40">
        <v>3706.0388789626154</v>
      </c>
      <c r="HRJ14" s="49" t="s">
        <v>2</v>
      </c>
      <c r="HRK14" s="40">
        <v>4557.3401527961232</v>
      </c>
      <c r="HRL14" s="163">
        <v>3073.2441852845182</v>
      </c>
      <c r="HRM14" s="40">
        <v>3706.0388789626154</v>
      </c>
      <c r="HRN14" s="49" t="s">
        <v>2</v>
      </c>
      <c r="HRO14" s="40">
        <v>4557.3401527961232</v>
      </c>
      <c r="HRP14" s="163">
        <v>3073.2441852845182</v>
      </c>
      <c r="HRQ14" s="40">
        <v>3706.0388789626154</v>
      </c>
      <c r="HRR14" s="49" t="s">
        <v>2</v>
      </c>
      <c r="HRS14" s="40">
        <v>4557.3401527961232</v>
      </c>
      <c r="HRT14" s="163">
        <v>3073.2441852845182</v>
      </c>
      <c r="HRU14" s="40">
        <v>3706.0388789626154</v>
      </c>
      <c r="HRV14" s="49" t="s">
        <v>2</v>
      </c>
      <c r="HRW14" s="40">
        <v>4557.3401527961232</v>
      </c>
      <c r="HRX14" s="163">
        <v>3073.2441852845182</v>
      </c>
      <c r="HRY14" s="40">
        <v>3706.0388789626154</v>
      </c>
      <c r="HRZ14" s="49" t="s">
        <v>2</v>
      </c>
      <c r="HSA14" s="40">
        <v>4557.3401527961232</v>
      </c>
      <c r="HSB14" s="163">
        <v>3073.2441852845182</v>
      </c>
      <c r="HSC14" s="40">
        <v>3706.0388789626154</v>
      </c>
      <c r="HSD14" s="49" t="s">
        <v>2</v>
      </c>
      <c r="HSE14" s="40">
        <v>4557.3401527961232</v>
      </c>
      <c r="HSF14" s="163">
        <v>3073.2441852845182</v>
      </c>
      <c r="HSG14" s="40">
        <v>3706.0388789626154</v>
      </c>
      <c r="HSH14" s="49" t="s">
        <v>2</v>
      </c>
      <c r="HSI14" s="40">
        <v>4557.3401527961232</v>
      </c>
      <c r="HSJ14" s="163">
        <v>3073.2441852845182</v>
      </c>
      <c r="HSK14" s="40">
        <v>3706.0388789626154</v>
      </c>
      <c r="HSL14" s="49" t="s">
        <v>2</v>
      </c>
      <c r="HSM14" s="40">
        <v>4557.3401527961232</v>
      </c>
      <c r="HSN14" s="163">
        <v>3073.2441852845182</v>
      </c>
      <c r="HSO14" s="40">
        <v>3706.0388789626154</v>
      </c>
      <c r="HSP14" s="49" t="s">
        <v>2</v>
      </c>
      <c r="HSQ14" s="40">
        <v>4557.3401527961232</v>
      </c>
      <c r="HSR14" s="163">
        <v>3073.2441852845182</v>
      </c>
      <c r="HSS14" s="40">
        <v>3706.0388789626154</v>
      </c>
      <c r="HST14" s="49" t="s">
        <v>2</v>
      </c>
      <c r="HSU14" s="40">
        <v>4557.3401527961232</v>
      </c>
      <c r="HSV14" s="163">
        <v>3073.2441852845182</v>
      </c>
      <c r="HSW14" s="40">
        <v>3706.0388789626154</v>
      </c>
      <c r="HSX14" s="49" t="s">
        <v>2</v>
      </c>
      <c r="HSY14" s="40">
        <v>4557.3401527961232</v>
      </c>
      <c r="HSZ14" s="163">
        <v>3073.2441852845182</v>
      </c>
      <c r="HTA14" s="40">
        <v>3706.0388789626154</v>
      </c>
      <c r="HTB14" s="49" t="s">
        <v>2</v>
      </c>
      <c r="HTC14" s="40">
        <v>4557.3401527961232</v>
      </c>
      <c r="HTD14" s="163">
        <v>3073.2441852845182</v>
      </c>
      <c r="HTE14" s="40">
        <v>3706.0388789626154</v>
      </c>
      <c r="HTF14" s="49" t="s">
        <v>2</v>
      </c>
      <c r="HTG14" s="40">
        <v>4557.3401527961232</v>
      </c>
      <c r="HTH14" s="163">
        <v>3073.2441852845182</v>
      </c>
      <c r="HTI14" s="40">
        <v>3706.0388789626154</v>
      </c>
      <c r="HTJ14" s="49" t="s">
        <v>2</v>
      </c>
      <c r="HTK14" s="40">
        <v>4557.3401527961232</v>
      </c>
      <c r="HTL14" s="163">
        <v>3073.2441852845182</v>
      </c>
      <c r="HTM14" s="40">
        <v>3706.0388789626154</v>
      </c>
      <c r="HTN14" s="49" t="s">
        <v>2</v>
      </c>
      <c r="HTO14" s="40">
        <v>4557.3401527961232</v>
      </c>
      <c r="HTP14" s="163">
        <v>3073.2441852845182</v>
      </c>
      <c r="HTQ14" s="40">
        <v>3706.0388789626154</v>
      </c>
      <c r="HTR14" s="49" t="s">
        <v>2</v>
      </c>
      <c r="HTS14" s="40">
        <v>4557.3401527961232</v>
      </c>
      <c r="HTT14" s="163">
        <v>3073.2441852845182</v>
      </c>
      <c r="HTU14" s="40">
        <v>3706.0388789626154</v>
      </c>
      <c r="HTV14" s="49" t="s">
        <v>2</v>
      </c>
      <c r="HTW14" s="40">
        <v>4557.3401527961232</v>
      </c>
      <c r="HTX14" s="163">
        <v>3073.2441852845182</v>
      </c>
      <c r="HTY14" s="40">
        <v>3706.0388789626154</v>
      </c>
      <c r="HTZ14" s="49" t="s">
        <v>2</v>
      </c>
      <c r="HUA14" s="40">
        <v>4557.3401527961232</v>
      </c>
      <c r="HUB14" s="163">
        <v>3073.2441852845182</v>
      </c>
      <c r="HUC14" s="40">
        <v>3706.0388789626154</v>
      </c>
      <c r="HUD14" s="49" t="s">
        <v>2</v>
      </c>
      <c r="HUE14" s="40">
        <v>4557.3401527961232</v>
      </c>
      <c r="HUF14" s="163">
        <v>3073.2441852845182</v>
      </c>
      <c r="HUG14" s="40">
        <v>3706.0388789626154</v>
      </c>
      <c r="HUH14" s="49" t="s">
        <v>2</v>
      </c>
      <c r="HUI14" s="40">
        <v>4557.3401527961232</v>
      </c>
      <c r="HUJ14" s="163">
        <v>3073.2441852845182</v>
      </c>
      <c r="HUK14" s="40">
        <v>3706.0388789626154</v>
      </c>
      <c r="HUL14" s="49" t="s">
        <v>2</v>
      </c>
      <c r="HUM14" s="40">
        <v>4557.3401527961232</v>
      </c>
      <c r="HUN14" s="163">
        <v>3073.2441852845182</v>
      </c>
      <c r="HUO14" s="40">
        <v>3706.0388789626154</v>
      </c>
      <c r="HUP14" s="49" t="s">
        <v>2</v>
      </c>
      <c r="HUQ14" s="40">
        <v>4557.3401527961232</v>
      </c>
      <c r="HUR14" s="163">
        <v>3073.2441852845182</v>
      </c>
      <c r="HUS14" s="40">
        <v>3706.0388789626154</v>
      </c>
      <c r="HUT14" s="49" t="s">
        <v>2</v>
      </c>
      <c r="HUU14" s="40">
        <v>4557.3401527961232</v>
      </c>
      <c r="HUV14" s="163">
        <v>3073.2441852845182</v>
      </c>
      <c r="HUW14" s="40">
        <v>3706.0388789626154</v>
      </c>
      <c r="HUX14" s="49" t="s">
        <v>2</v>
      </c>
      <c r="HUY14" s="40">
        <v>4557.3401527961232</v>
      </c>
      <c r="HUZ14" s="163">
        <v>3073.2441852845182</v>
      </c>
      <c r="HVA14" s="40">
        <v>3706.0388789626154</v>
      </c>
      <c r="HVB14" s="49" t="s">
        <v>2</v>
      </c>
      <c r="HVC14" s="40">
        <v>4557.3401527961232</v>
      </c>
      <c r="HVD14" s="163">
        <v>3073.2441852845182</v>
      </c>
      <c r="HVE14" s="40">
        <v>3706.0388789626154</v>
      </c>
      <c r="HVF14" s="49" t="s">
        <v>2</v>
      </c>
      <c r="HVG14" s="40">
        <v>4557.3401527961232</v>
      </c>
      <c r="HVH14" s="163">
        <v>3073.2441852845182</v>
      </c>
      <c r="HVI14" s="40">
        <v>3706.0388789626154</v>
      </c>
      <c r="HVJ14" s="49" t="s">
        <v>2</v>
      </c>
      <c r="HVK14" s="40">
        <v>4557.3401527961232</v>
      </c>
      <c r="HVL14" s="163">
        <v>3073.2441852845182</v>
      </c>
      <c r="HVM14" s="40">
        <v>3706.0388789626154</v>
      </c>
      <c r="HVN14" s="49" t="s">
        <v>2</v>
      </c>
      <c r="HVO14" s="40">
        <v>4557.3401527961232</v>
      </c>
      <c r="HVP14" s="163">
        <v>3073.2441852845182</v>
      </c>
      <c r="HVQ14" s="40">
        <v>3706.0388789626154</v>
      </c>
      <c r="HVR14" s="49" t="s">
        <v>2</v>
      </c>
      <c r="HVS14" s="40">
        <v>4557.3401527961232</v>
      </c>
      <c r="HVT14" s="163">
        <v>3073.2441852845182</v>
      </c>
      <c r="HVU14" s="40">
        <v>3706.0388789626154</v>
      </c>
      <c r="HVV14" s="49" t="s">
        <v>2</v>
      </c>
      <c r="HVW14" s="40">
        <v>4557.3401527961232</v>
      </c>
      <c r="HVX14" s="163">
        <v>3073.2441852845182</v>
      </c>
      <c r="HVY14" s="40">
        <v>3706.0388789626154</v>
      </c>
      <c r="HVZ14" s="49" t="s">
        <v>2</v>
      </c>
      <c r="HWA14" s="40">
        <v>4557.3401527961232</v>
      </c>
      <c r="HWB14" s="163">
        <v>3073.2441852845182</v>
      </c>
      <c r="HWC14" s="40">
        <v>3706.0388789626154</v>
      </c>
      <c r="HWD14" s="49" t="s">
        <v>2</v>
      </c>
      <c r="HWE14" s="40">
        <v>4557.3401527961232</v>
      </c>
      <c r="HWF14" s="163">
        <v>3073.2441852845182</v>
      </c>
      <c r="HWG14" s="40">
        <v>3706.0388789626154</v>
      </c>
      <c r="HWH14" s="49" t="s">
        <v>2</v>
      </c>
      <c r="HWI14" s="40">
        <v>4557.3401527961232</v>
      </c>
      <c r="HWJ14" s="163">
        <v>3073.2441852845182</v>
      </c>
      <c r="HWK14" s="40">
        <v>3706.0388789626154</v>
      </c>
      <c r="HWL14" s="49" t="s">
        <v>2</v>
      </c>
      <c r="HWM14" s="40">
        <v>4557.3401527961232</v>
      </c>
      <c r="HWN14" s="163">
        <v>3073.2441852845182</v>
      </c>
      <c r="HWO14" s="40">
        <v>3706.0388789626154</v>
      </c>
      <c r="HWP14" s="49" t="s">
        <v>2</v>
      </c>
      <c r="HWQ14" s="40">
        <v>4557.3401527961232</v>
      </c>
      <c r="HWR14" s="163">
        <v>3073.2441852845182</v>
      </c>
      <c r="HWS14" s="40">
        <v>3706.0388789626154</v>
      </c>
      <c r="HWT14" s="49" t="s">
        <v>2</v>
      </c>
      <c r="HWU14" s="40">
        <v>4557.3401527961232</v>
      </c>
      <c r="HWV14" s="163">
        <v>3073.2441852845182</v>
      </c>
      <c r="HWW14" s="40">
        <v>3706.0388789626154</v>
      </c>
      <c r="HWX14" s="49" t="s">
        <v>2</v>
      </c>
      <c r="HWY14" s="40">
        <v>4557.3401527961232</v>
      </c>
      <c r="HWZ14" s="163">
        <v>3073.2441852845182</v>
      </c>
      <c r="HXA14" s="40">
        <v>3706.0388789626154</v>
      </c>
      <c r="HXB14" s="49" t="s">
        <v>2</v>
      </c>
      <c r="HXC14" s="40">
        <v>4557.3401527961232</v>
      </c>
      <c r="HXD14" s="163">
        <v>3073.2441852845182</v>
      </c>
      <c r="HXE14" s="40">
        <v>3706.0388789626154</v>
      </c>
      <c r="HXF14" s="49" t="s">
        <v>2</v>
      </c>
      <c r="HXG14" s="40">
        <v>4557.3401527961232</v>
      </c>
      <c r="HXH14" s="163">
        <v>3073.2441852845182</v>
      </c>
      <c r="HXI14" s="40">
        <v>3706.0388789626154</v>
      </c>
      <c r="HXJ14" s="49" t="s">
        <v>2</v>
      </c>
      <c r="HXK14" s="40">
        <v>4557.3401527961232</v>
      </c>
      <c r="HXL14" s="163">
        <v>3073.2441852845182</v>
      </c>
      <c r="HXM14" s="40">
        <v>3706.0388789626154</v>
      </c>
      <c r="HXN14" s="49" t="s">
        <v>2</v>
      </c>
      <c r="HXO14" s="40">
        <v>4557.3401527961232</v>
      </c>
      <c r="HXP14" s="163">
        <v>3073.2441852845182</v>
      </c>
      <c r="HXQ14" s="40">
        <v>3706.0388789626154</v>
      </c>
      <c r="HXR14" s="49" t="s">
        <v>2</v>
      </c>
      <c r="HXS14" s="40">
        <v>4557.3401527961232</v>
      </c>
      <c r="HXT14" s="163">
        <v>3073.2441852845182</v>
      </c>
      <c r="HXU14" s="40">
        <v>3706.0388789626154</v>
      </c>
      <c r="HXV14" s="49" t="s">
        <v>2</v>
      </c>
      <c r="HXW14" s="40">
        <v>4557.3401527961232</v>
      </c>
      <c r="HXX14" s="163">
        <v>3073.2441852845182</v>
      </c>
      <c r="HXY14" s="40">
        <v>3706.0388789626154</v>
      </c>
      <c r="HXZ14" s="49" t="s">
        <v>2</v>
      </c>
      <c r="HYA14" s="40">
        <v>4557.3401527961232</v>
      </c>
      <c r="HYB14" s="163">
        <v>3073.2441852845182</v>
      </c>
      <c r="HYC14" s="40">
        <v>3706.0388789626154</v>
      </c>
      <c r="HYD14" s="49" t="s">
        <v>2</v>
      </c>
      <c r="HYE14" s="40">
        <v>4557.3401527961232</v>
      </c>
      <c r="HYF14" s="163">
        <v>3073.2441852845182</v>
      </c>
      <c r="HYG14" s="40">
        <v>3706.0388789626154</v>
      </c>
      <c r="HYH14" s="49" t="s">
        <v>2</v>
      </c>
      <c r="HYI14" s="40">
        <v>4557.3401527961232</v>
      </c>
      <c r="HYJ14" s="163">
        <v>3073.2441852845182</v>
      </c>
      <c r="HYK14" s="40">
        <v>3706.0388789626154</v>
      </c>
      <c r="HYL14" s="49" t="s">
        <v>2</v>
      </c>
      <c r="HYM14" s="40">
        <v>4557.3401527961232</v>
      </c>
      <c r="HYN14" s="163">
        <v>3073.2441852845182</v>
      </c>
      <c r="HYO14" s="40">
        <v>3706.0388789626154</v>
      </c>
      <c r="HYP14" s="49" t="s">
        <v>2</v>
      </c>
      <c r="HYQ14" s="40">
        <v>4557.3401527961232</v>
      </c>
      <c r="HYR14" s="163">
        <v>3073.2441852845182</v>
      </c>
      <c r="HYS14" s="40">
        <v>3706.0388789626154</v>
      </c>
      <c r="HYT14" s="49" t="s">
        <v>2</v>
      </c>
      <c r="HYU14" s="40">
        <v>4557.3401527961232</v>
      </c>
      <c r="HYV14" s="163">
        <v>3073.2441852845182</v>
      </c>
      <c r="HYW14" s="40">
        <v>3706.0388789626154</v>
      </c>
      <c r="HYX14" s="49" t="s">
        <v>2</v>
      </c>
      <c r="HYY14" s="40">
        <v>4557.3401527961232</v>
      </c>
      <c r="HYZ14" s="163">
        <v>3073.2441852845182</v>
      </c>
      <c r="HZA14" s="40">
        <v>3706.0388789626154</v>
      </c>
      <c r="HZB14" s="49" t="s">
        <v>2</v>
      </c>
      <c r="HZC14" s="40">
        <v>4557.3401527961232</v>
      </c>
      <c r="HZD14" s="163">
        <v>3073.2441852845182</v>
      </c>
      <c r="HZE14" s="40">
        <v>3706.0388789626154</v>
      </c>
      <c r="HZF14" s="49" t="s">
        <v>2</v>
      </c>
      <c r="HZG14" s="40">
        <v>4557.3401527961232</v>
      </c>
      <c r="HZH14" s="163">
        <v>3073.2441852845182</v>
      </c>
      <c r="HZI14" s="40">
        <v>3706.0388789626154</v>
      </c>
      <c r="HZJ14" s="49" t="s">
        <v>2</v>
      </c>
      <c r="HZK14" s="40">
        <v>4557.3401527961232</v>
      </c>
      <c r="HZL14" s="163">
        <v>3073.2441852845182</v>
      </c>
      <c r="HZM14" s="40">
        <v>3706.0388789626154</v>
      </c>
      <c r="HZN14" s="49" t="s">
        <v>2</v>
      </c>
      <c r="HZO14" s="40">
        <v>4557.3401527961232</v>
      </c>
      <c r="HZP14" s="163">
        <v>3073.2441852845182</v>
      </c>
      <c r="HZQ14" s="40">
        <v>3706.0388789626154</v>
      </c>
      <c r="HZR14" s="49" t="s">
        <v>2</v>
      </c>
      <c r="HZS14" s="40">
        <v>4557.3401527961232</v>
      </c>
      <c r="HZT14" s="163">
        <v>3073.2441852845182</v>
      </c>
      <c r="HZU14" s="40">
        <v>3706.0388789626154</v>
      </c>
      <c r="HZV14" s="49" t="s">
        <v>2</v>
      </c>
      <c r="HZW14" s="40">
        <v>4557.3401527961232</v>
      </c>
      <c r="HZX14" s="163">
        <v>3073.2441852845182</v>
      </c>
      <c r="HZY14" s="40">
        <v>3706.0388789626154</v>
      </c>
      <c r="HZZ14" s="49" t="s">
        <v>2</v>
      </c>
      <c r="IAA14" s="40">
        <v>4557.3401527961232</v>
      </c>
      <c r="IAB14" s="163">
        <v>3073.2441852845182</v>
      </c>
      <c r="IAC14" s="40">
        <v>3706.0388789626154</v>
      </c>
      <c r="IAD14" s="49" t="s">
        <v>2</v>
      </c>
      <c r="IAE14" s="40">
        <v>4557.3401527961232</v>
      </c>
      <c r="IAF14" s="163">
        <v>3073.2441852845182</v>
      </c>
      <c r="IAG14" s="40">
        <v>3706.0388789626154</v>
      </c>
      <c r="IAH14" s="49" t="s">
        <v>2</v>
      </c>
      <c r="IAI14" s="40">
        <v>4557.3401527961232</v>
      </c>
      <c r="IAJ14" s="163">
        <v>3073.2441852845182</v>
      </c>
      <c r="IAK14" s="40">
        <v>3706.0388789626154</v>
      </c>
      <c r="IAL14" s="49" t="s">
        <v>2</v>
      </c>
      <c r="IAM14" s="40">
        <v>4557.3401527961232</v>
      </c>
      <c r="IAN14" s="163">
        <v>3073.2441852845182</v>
      </c>
      <c r="IAO14" s="40">
        <v>3706.0388789626154</v>
      </c>
      <c r="IAP14" s="49" t="s">
        <v>2</v>
      </c>
      <c r="IAQ14" s="40">
        <v>4557.3401527961232</v>
      </c>
      <c r="IAR14" s="163">
        <v>3073.2441852845182</v>
      </c>
      <c r="IAS14" s="40">
        <v>3706.0388789626154</v>
      </c>
      <c r="IAT14" s="49" t="s">
        <v>2</v>
      </c>
      <c r="IAU14" s="40">
        <v>4557.3401527961232</v>
      </c>
      <c r="IAV14" s="163">
        <v>3073.2441852845182</v>
      </c>
      <c r="IAW14" s="40">
        <v>3706.0388789626154</v>
      </c>
      <c r="IAX14" s="49" t="s">
        <v>2</v>
      </c>
      <c r="IAY14" s="40">
        <v>4557.3401527961232</v>
      </c>
      <c r="IAZ14" s="163">
        <v>3073.2441852845182</v>
      </c>
      <c r="IBA14" s="40">
        <v>3706.0388789626154</v>
      </c>
      <c r="IBB14" s="49" t="s">
        <v>2</v>
      </c>
      <c r="IBC14" s="40">
        <v>4557.3401527961232</v>
      </c>
      <c r="IBD14" s="163">
        <v>3073.2441852845182</v>
      </c>
      <c r="IBE14" s="40">
        <v>3706.0388789626154</v>
      </c>
      <c r="IBF14" s="49" t="s">
        <v>2</v>
      </c>
      <c r="IBG14" s="40">
        <v>4557.3401527961232</v>
      </c>
      <c r="IBH14" s="163">
        <v>3073.2441852845182</v>
      </c>
      <c r="IBI14" s="40">
        <v>3706.0388789626154</v>
      </c>
      <c r="IBJ14" s="49" t="s">
        <v>2</v>
      </c>
      <c r="IBK14" s="40">
        <v>4557.3401527961232</v>
      </c>
      <c r="IBL14" s="163">
        <v>3073.2441852845182</v>
      </c>
      <c r="IBM14" s="40">
        <v>3706.0388789626154</v>
      </c>
      <c r="IBN14" s="49" t="s">
        <v>2</v>
      </c>
      <c r="IBO14" s="40">
        <v>4557.3401527961232</v>
      </c>
      <c r="IBP14" s="163">
        <v>3073.2441852845182</v>
      </c>
      <c r="IBQ14" s="40">
        <v>3706.0388789626154</v>
      </c>
      <c r="IBR14" s="49" t="s">
        <v>2</v>
      </c>
      <c r="IBS14" s="40">
        <v>4557.3401527961232</v>
      </c>
      <c r="IBT14" s="163">
        <v>3073.2441852845182</v>
      </c>
      <c r="IBU14" s="40">
        <v>3706.0388789626154</v>
      </c>
      <c r="IBV14" s="49" t="s">
        <v>2</v>
      </c>
      <c r="IBW14" s="40">
        <v>4557.3401527961232</v>
      </c>
      <c r="IBX14" s="163">
        <v>3073.2441852845182</v>
      </c>
      <c r="IBY14" s="40">
        <v>3706.0388789626154</v>
      </c>
      <c r="IBZ14" s="49" t="s">
        <v>2</v>
      </c>
      <c r="ICA14" s="40">
        <v>4557.3401527961232</v>
      </c>
      <c r="ICB14" s="163">
        <v>3073.2441852845182</v>
      </c>
      <c r="ICC14" s="40">
        <v>3706.0388789626154</v>
      </c>
      <c r="ICD14" s="49" t="s">
        <v>2</v>
      </c>
      <c r="ICE14" s="40">
        <v>4557.3401527961232</v>
      </c>
      <c r="ICF14" s="163">
        <v>3073.2441852845182</v>
      </c>
      <c r="ICG14" s="40">
        <v>3706.0388789626154</v>
      </c>
      <c r="ICH14" s="49" t="s">
        <v>2</v>
      </c>
      <c r="ICI14" s="40">
        <v>4557.3401527961232</v>
      </c>
      <c r="ICJ14" s="163">
        <v>3073.2441852845182</v>
      </c>
      <c r="ICK14" s="40">
        <v>3706.0388789626154</v>
      </c>
      <c r="ICL14" s="49" t="s">
        <v>2</v>
      </c>
      <c r="ICM14" s="40">
        <v>4557.3401527961232</v>
      </c>
      <c r="ICN14" s="163">
        <v>3073.2441852845182</v>
      </c>
      <c r="ICO14" s="40">
        <v>3706.0388789626154</v>
      </c>
      <c r="ICP14" s="49" t="s">
        <v>2</v>
      </c>
      <c r="ICQ14" s="40">
        <v>4557.3401527961232</v>
      </c>
      <c r="ICR14" s="163">
        <v>3073.2441852845182</v>
      </c>
      <c r="ICS14" s="40">
        <v>3706.0388789626154</v>
      </c>
      <c r="ICT14" s="49" t="s">
        <v>2</v>
      </c>
      <c r="ICU14" s="40">
        <v>4557.3401527961232</v>
      </c>
      <c r="ICV14" s="163">
        <v>3073.2441852845182</v>
      </c>
      <c r="ICW14" s="40">
        <v>3706.0388789626154</v>
      </c>
      <c r="ICX14" s="49" t="s">
        <v>2</v>
      </c>
      <c r="ICY14" s="40">
        <v>4557.3401527961232</v>
      </c>
      <c r="ICZ14" s="163">
        <v>3073.2441852845182</v>
      </c>
      <c r="IDA14" s="40">
        <v>3706.0388789626154</v>
      </c>
      <c r="IDB14" s="49" t="s">
        <v>2</v>
      </c>
      <c r="IDC14" s="40">
        <v>4557.3401527961232</v>
      </c>
      <c r="IDD14" s="163">
        <v>3073.2441852845182</v>
      </c>
      <c r="IDE14" s="40">
        <v>3706.0388789626154</v>
      </c>
      <c r="IDF14" s="49" t="s">
        <v>2</v>
      </c>
      <c r="IDG14" s="40">
        <v>4557.3401527961232</v>
      </c>
      <c r="IDH14" s="163">
        <v>3073.2441852845182</v>
      </c>
      <c r="IDI14" s="40">
        <v>3706.0388789626154</v>
      </c>
      <c r="IDJ14" s="49" t="s">
        <v>2</v>
      </c>
      <c r="IDK14" s="40">
        <v>4557.3401527961232</v>
      </c>
      <c r="IDL14" s="163">
        <v>3073.2441852845182</v>
      </c>
      <c r="IDM14" s="40">
        <v>3706.0388789626154</v>
      </c>
      <c r="IDN14" s="49" t="s">
        <v>2</v>
      </c>
      <c r="IDO14" s="40">
        <v>4557.3401527961232</v>
      </c>
      <c r="IDP14" s="163">
        <v>3073.2441852845182</v>
      </c>
      <c r="IDQ14" s="40">
        <v>3706.0388789626154</v>
      </c>
      <c r="IDR14" s="49" t="s">
        <v>2</v>
      </c>
      <c r="IDS14" s="40">
        <v>4557.3401527961232</v>
      </c>
      <c r="IDT14" s="163">
        <v>3073.2441852845182</v>
      </c>
      <c r="IDU14" s="40">
        <v>3706.0388789626154</v>
      </c>
      <c r="IDV14" s="49" t="s">
        <v>2</v>
      </c>
      <c r="IDW14" s="40">
        <v>4557.3401527961232</v>
      </c>
      <c r="IDX14" s="163">
        <v>3073.2441852845182</v>
      </c>
      <c r="IDY14" s="40">
        <v>3706.0388789626154</v>
      </c>
      <c r="IDZ14" s="49" t="s">
        <v>2</v>
      </c>
      <c r="IEA14" s="40">
        <v>4557.3401527961232</v>
      </c>
      <c r="IEB14" s="163">
        <v>3073.2441852845182</v>
      </c>
      <c r="IEC14" s="40">
        <v>3706.0388789626154</v>
      </c>
      <c r="IED14" s="49" t="s">
        <v>2</v>
      </c>
      <c r="IEE14" s="40">
        <v>4557.3401527961232</v>
      </c>
      <c r="IEF14" s="163">
        <v>3073.2441852845182</v>
      </c>
      <c r="IEG14" s="40">
        <v>3706.0388789626154</v>
      </c>
      <c r="IEH14" s="49" t="s">
        <v>2</v>
      </c>
      <c r="IEI14" s="40">
        <v>4557.3401527961232</v>
      </c>
      <c r="IEJ14" s="163">
        <v>3073.2441852845182</v>
      </c>
      <c r="IEK14" s="40">
        <v>3706.0388789626154</v>
      </c>
      <c r="IEL14" s="49" t="s">
        <v>2</v>
      </c>
      <c r="IEM14" s="40">
        <v>4557.3401527961232</v>
      </c>
      <c r="IEN14" s="163">
        <v>3073.2441852845182</v>
      </c>
      <c r="IEO14" s="40">
        <v>3706.0388789626154</v>
      </c>
      <c r="IEP14" s="49" t="s">
        <v>2</v>
      </c>
      <c r="IEQ14" s="40">
        <v>4557.3401527961232</v>
      </c>
      <c r="IER14" s="163">
        <v>3073.2441852845182</v>
      </c>
      <c r="IES14" s="40">
        <v>3706.0388789626154</v>
      </c>
      <c r="IET14" s="49" t="s">
        <v>2</v>
      </c>
      <c r="IEU14" s="40">
        <v>4557.3401527961232</v>
      </c>
      <c r="IEV14" s="163">
        <v>3073.2441852845182</v>
      </c>
      <c r="IEW14" s="40">
        <v>3706.0388789626154</v>
      </c>
      <c r="IEX14" s="49" t="s">
        <v>2</v>
      </c>
      <c r="IEY14" s="40">
        <v>4557.3401527961232</v>
      </c>
      <c r="IEZ14" s="163">
        <v>3073.2441852845182</v>
      </c>
      <c r="IFA14" s="40">
        <v>3706.0388789626154</v>
      </c>
      <c r="IFB14" s="49" t="s">
        <v>2</v>
      </c>
      <c r="IFC14" s="40">
        <v>4557.3401527961232</v>
      </c>
      <c r="IFD14" s="163">
        <v>3073.2441852845182</v>
      </c>
      <c r="IFE14" s="40">
        <v>3706.0388789626154</v>
      </c>
      <c r="IFF14" s="49" t="s">
        <v>2</v>
      </c>
      <c r="IFG14" s="40">
        <v>4557.3401527961232</v>
      </c>
      <c r="IFH14" s="163">
        <v>3073.2441852845182</v>
      </c>
      <c r="IFI14" s="40">
        <v>3706.0388789626154</v>
      </c>
      <c r="IFJ14" s="49" t="s">
        <v>2</v>
      </c>
      <c r="IFK14" s="40">
        <v>4557.3401527961232</v>
      </c>
      <c r="IFL14" s="163">
        <v>3073.2441852845182</v>
      </c>
      <c r="IFM14" s="40">
        <v>3706.0388789626154</v>
      </c>
      <c r="IFN14" s="49" t="s">
        <v>2</v>
      </c>
      <c r="IFO14" s="40">
        <v>4557.3401527961232</v>
      </c>
      <c r="IFP14" s="163">
        <v>3073.2441852845182</v>
      </c>
      <c r="IFQ14" s="40">
        <v>3706.0388789626154</v>
      </c>
      <c r="IFR14" s="49" t="s">
        <v>2</v>
      </c>
      <c r="IFS14" s="40">
        <v>4557.3401527961232</v>
      </c>
      <c r="IFT14" s="163">
        <v>3073.2441852845182</v>
      </c>
      <c r="IFU14" s="40">
        <v>3706.0388789626154</v>
      </c>
      <c r="IFV14" s="49" t="s">
        <v>2</v>
      </c>
      <c r="IFW14" s="40">
        <v>4557.3401527961232</v>
      </c>
      <c r="IFX14" s="163">
        <v>3073.2441852845182</v>
      </c>
      <c r="IFY14" s="40">
        <v>3706.0388789626154</v>
      </c>
      <c r="IFZ14" s="49" t="s">
        <v>2</v>
      </c>
      <c r="IGA14" s="40">
        <v>4557.3401527961232</v>
      </c>
      <c r="IGB14" s="163">
        <v>3073.2441852845182</v>
      </c>
      <c r="IGC14" s="40">
        <v>3706.0388789626154</v>
      </c>
      <c r="IGD14" s="49" t="s">
        <v>2</v>
      </c>
      <c r="IGE14" s="40">
        <v>4557.3401527961232</v>
      </c>
      <c r="IGF14" s="163">
        <v>3073.2441852845182</v>
      </c>
      <c r="IGG14" s="40">
        <v>3706.0388789626154</v>
      </c>
      <c r="IGH14" s="49" t="s">
        <v>2</v>
      </c>
      <c r="IGI14" s="40">
        <v>4557.3401527961232</v>
      </c>
      <c r="IGJ14" s="163">
        <v>3073.2441852845182</v>
      </c>
      <c r="IGK14" s="40">
        <v>3706.0388789626154</v>
      </c>
      <c r="IGL14" s="49" t="s">
        <v>2</v>
      </c>
      <c r="IGM14" s="40">
        <v>4557.3401527961232</v>
      </c>
      <c r="IGN14" s="163">
        <v>3073.2441852845182</v>
      </c>
      <c r="IGO14" s="40">
        <v>3706.0388789626154</v>
      </c>
      <c r="IGP14" s="49" t="s">
        <v>2</v>
      </c>
      <c r="IGQ14" s="40">
        <v>4557.3401527961232</v>
      </c>
      <c r="IGR14" s="163">
        <v>3073.2441852845182</v>
      </c>
      <c r="IGS14" s="40">
        <v>3706.0388789626154</v>
      </c>
      <c r="IGT14" s="49" t="s">
        <v>2</v>
      </c>
      <c r="IGU14" s="40">
        <v>4557.3401527961232</v>
      </c>
      <c r="IGV14" s="163">
        <v>3073.2441852845182</v>
      </c>
      <c r="IGW14" s="40">
        <v>3706.0388789626154</v>
      </c>
      <c r="IGX14" s="49" t="s">
        <v>2</v>
      </c>
      <c r="IGY14" s="40">
        <v>4557.3401527961232</v>
      </c>
      <c r="IGZ14" s="163">
        <v>3073.2441852845182</v>
      </c>
      <c r="IHA14" s="40">
        <v>3706.0388789626154</v>
      </c>
      <c r="IHB14" s="49" t="s">
        <v>2</v>
      </c>
      <c r="IHC14" s="40">
        <v>4557.3401527961232</v>
      </c>
      <c r="IHD14" s="163">
        <v>3073.2441852845182</v>
      </c>
      <c r="IHE14" s="40">
        <v>3706.0388789626154</v>
      </c>
      <c r="IHF14" s="49" t="s">
        <v>2</v>
      </c>
      <c r="IHG14" s="40">
        <v>4557.3401527961232</v>
      </c>
      <c r="IHH14" s="163">
        <v>3073.2441852845182</v>
      </c>
      <c r="IHI14" s="40">
        <v>3706.0388789626154</v>
      </c>
      <c r="IHJ14" s="49" t="s">
        <v>2</v>
      </c>
      <c r="IHK14" s="40">
        <v>4557.3401527961232</v>
      </c>
      <c r="IHL14" s="163">
        <v>3073.2441852845182</v>
      </c>
      <c r="IHM14" s="40">
        <v>3706.0388789626154</v>
      </c>
      <c r="IHN14" s="49" t="s">
        <v>2</v>
      </c>
      <c r="IHO14" s="40">
        <v>4557.3401527961232</v>
      </c>
      <c r="IHP14" s="163">
        <v>3073.2441852845182</v>
      </c>
      <c r="IHQ14" s="40">
        <v>3706.0388789626154</v>
      </c>
      <c r="IHR14" s="49" t="s">
        <v>2</v>
      </c>
      <c r="IHS14" s="40">
        <v>4557.3401527961232</v>
      </c>
      <c r="IHT14" s="163">
        <v>3073.2441852845182</v>
      </c>
      <c r="IHU14" s="40">
        <v>3706.0388789626154</v>
      </c>
      <c r="IHV14" s="49" t="s">
        <v>2</v>
      </c>
      <c r="IHW14" s="40">
        <v>4557.3401527961232</v>
      </c>
      <c r="IHX14" s="163">
        <v>3073.2441852845182</v>
      </c>
      <c r="IHY14" s="40">
        <v>3706.0388789626154</v>
      </c>
      <c r="IHZ14" s="49" t="s">
        <v>2</v>
      </c>
      <c r="IIA14" s="40">
        <v>4557.3401527961232</v>
      </c>
      <c r="IIB14" s="163">
        <v>3073.2441852845182</v>
      </c>
      <c r="IIC14" s="40">
        <v>3706.0388789626154</v>
      </c>
      <c r="IID14" s="49" t="s">
        <v>2</v>
      </c>
      <c r="IIE14" s="40">
        <v>4557.3401527961232</v>
      </c>
      <c r="IIF14" s="163">
        <v>3073.2441852845182</v>
      </c>
      <c r="IIG14" s="40">
        <v>3706.0388789626154</v>
      </c>
      <c r="IIH14" s="49" t="s">
        <v>2</v>
      </c>
      <c r="III14" s="40">
        <v>4557.3401527961232</v>
      </c>
      <c r="IIJ14" s="163">
        <v>3073.2441852845182</v>
      </c>
      <c r="IIK14" s="40">
        <v>3706.0388789626154</v>
      </c>
      <c r="IIL14" s="49" t="s">
        <v>2</v>
      </c>
      <c r="IIM14" s="40">
        <v>4557.3401527961232</v>
      </c>
      <c r="IIN14" s="163">
        <v>3073.2441852845182</v>
      </c>
      <c r="IIO14" s="40">
        <v>3706.0388789626154</v>
      </c>
      <c r="IIP14" s="49" t="s">
        <v>2</v>
      </c>
      <c r="IIQ14" s="40">
        <v>4557.3401527961232</v>
      </c>
      <c r="IIR14" s="163">
        <v>3073.2441852845182</v>
      </c>
      <c r="IIS14" s="40">
        <v>3706.0388789626154</v>
      </c>
      <c r="IIT14" s="49" t="s">
        <v>2</v>
      </c>
      <c r="IIU14" s="40">
        <v>4557.3401527961232</v>
      </c>
      <c r="IIV14" s="163">
        <v>3073.2441852845182</v>
      </c>
      <c r="IIW14" s="40">
        <v>3706.0388789626154</v>
      </c>
      <c r="IIX14" s="49" t="s">
        <v>2</v>
      </c>
      <c r="IIY14" s="40">
        <v>4557.3401527961232</v>
      </c>
      <c r="IIZ14" s="163">
        <v>3073.2441852845182</v>
      </c>
      <c r="IJA14" s="40">
        <v>3706.0388789626154</v>
      </c>
      <c r="IJB14" s="49" t="s">
        <v>2</v>
      </c>
      <c r="IJC14" s="40">
        <v>4557.3401527961232</v>
      </c>
      <c r="IJD14" s="163">
        <v>3073.2441852845182</v>
      </c>
      <c r="IJE14" s="40">
        <v>3706.0388789626154</v>
      </c>
      <c r="IJF14" s="49" t="s">
        <v>2</v>
      </c>
      <c r="IJG14" s="40">
        <v>4557.3401527961232</v>
      </c>
      <c r="IJH14" s="163">
        <v>3073.2441852845182</v>
      </c>
      <c r="IJI14" s="40">
        <v>3706.0388789626154</v>
      </c>
      <c r="IJJ14" s="49" t="s">
        <v>2</v>
      </c>
      <c r="IJK14" s="40">
        <v>4557.3401527961232</v>
      </c>
      <c r="IJL14" s="163">
        <v>3073.2441852845182</v>
      </c>
      <c r="IJM14" s="40">
        <v>3706.0388789626154</v>
      </c>
      <c r="IJN14" s="49" t="s">
        <v>2</v>
      </c>
      <c r="IJO14" s="40">
        <v>4557.3401527961232</v>
      </c>
      <c r="IJP14" s="163">
        <v>3073.2441852845182</v>
      </c>
      <c r="IJQ14" s="40">
        <v>3706.0388789626154</v>
      </c>
      <c r="IJR14" s="49" t="s">
        <v>2</v>
      </c>
      <c r="IJS14" s="40">
        <v>4557.3401527961232</v>
      </c>
      <c r="IJT14" s="163">
        <v>3073.2441852845182</v>
      </c>
      <c r="IJU14" s="40">
        <v>3706.0388789626154</v>
      </c>
      <c r="IJV14" s="49" t="s">
        <v>2</v>
      </c>
      <c r="IJW14" s="40">
        <v>4557.3401527961232</v>
      </c>
      <c r="IJX14" s="163">
        <v>3073.2441852845182</v>
      </c>
      <c r="IJY14" s="40">
        <v>3706.0388789626154</v>
      </c>
      <c r="IJZ14" s="49" t="s">
        <v>2</v>
      </c>
      <c r="IKA14" s="40">
        <v>4557.3401527961232</v>
      </c>
      <c r="IKB14" s="163">
        <v>3073.2441852845182</v>
      </c>
      <c r="IKC14" s="40">
        <v>3706.0388789626154</v>
      </c>
      <c r="IKD14" s="49" t="s">
        <v>2</v>
      </c>
      <c r="IKE14" s="40">
        <v>4557.3401527961232</v>
      </c>
      <c r="IKF14" s="163">
        <v>3073.2441852845182</v>
      </c>
      <c r="IKG14" s="40">
        <v>3706.0388789626154</v>
      </c>
      <c r="IKH14" s="49" t="s">
        <v>2</v>
      </c>
      <c r="IKI14" s="40">
        <v>4557.3401527961232</v>
      </c>
      <c r="IKJ14" s="163">
        <v>3073.2441852845182</v>
      </c>
      <c r="IKK14" s="40">
        <v>3706.0388789626154</v>
      </c>
      <c r="IKL14" s="49" t="s">
        <v>2</v>
      </c>
      <c r="IKM14" s="40">
        <v>4557.3401527961232</v>
      </c>
      <c r="IKN14" s="163">
        <v>3073.2441852845182</v>
      </c>
      <c r="IKO14" s="40">
        <v>3706.0388789626154</v>
      </c>
      <c r="IKP14" s="49" t="s">
        <v>2</v>
      </c>
      <c r="IKQ14" s="40">
        <v>4557.3401527961232</v>
      </c>
      <c r="IKR14" s="163">
        <v>3073.2441852845182</v>
      </c>
      <c r="IKS14" s="40">
        <v>3706.0388789626154</v>
      </c>
      <c r="IKT14" s="49" t="s">
        <v>2</v>
      </c>
      <c r="IKU14" s="40">
        <v>4557.3401527961232</v>
      </c>
      <c r="IKV14" s="163">
        <v>3073.2441852845182</v>
      </c>
      <c r="IKW14" s="40">
        <v>3706.0388789626154</v>
      </c>
      <c r="IKX14" s="49" t="s">
        <v>2</v>
      </c>
      <c r="IKY14" s="40">
        <v>4557.3401527961232</v>
      </c>
      <c r="IKZ14" s="163">
        <v>3073.2441852845182</v>
      </c>
      <c r="ILA14" s="40">
        <v>3706.0388789626154</v>
      </c>
      <c r="ILB14" s="49" t="s">
        <v>2</v>
      </c>
      <c r="ILC14" s="40">
        <v>4557.3401527961232</v>
      </c>
      <c r="ILD14" s="163">
        <v>3073.2441852845182</v>
      </c>
      <c r="ILE14" s="40">
        <v>3706.0388789626154</v>
      </c>
      <c r="ILF14" s="49" t="s">
        <v>2</v>
      </c>
      <c r="ILG14" s="40">
        <v>4557.3401527961232</v>
      </c>
      <c r="ILH14" s="163">
        <v>3073.2441852845182</v>
      </c>
      <c r="ILI14" s="40">
        <v>3706.0388789626154</v>
      </c>
      <c r="ILJ14" s="49" t="s">
        <v>2</v>
      </c>
      <c r="ILK14" s="40">
        <v>4557.3401527961232</v>
      </c>
      <c r="ILL14" s="163">
        <v>3073.2441852845182</v>
      </c>
      <c r="ILM14" s="40">
        <v>3706.0388789626154</v>
      </c>
      <c r="ILN14" s="49" t="s">
        <v>2</v>
      </c>
      <c r="ILO14" s="40">
        <v>4557.3401527961232</v>
      </c>
      <c r="ILP14" s="163">
        <v>3073.2441852845182</v>
      </c>
      <c r="ILQ14" s="40">
        <v>3706.0388789626154</v>
      </c>
      <c r="ILR14" s="49" t="s">
        <v>2</v>
      </c>
      <c r="ILS14" s="40">
        <v>4557.3401527961232</v>
      </c>
      <c r="ILT14" s="163">
        <v>3073.2441852845182</v>
      </c>
      <c r="ILU14" s="40">
        <v>3706.0388789626154</v>
      </c>
      <c r="ILV14" s="49" t="s">
        <v>2</v>
      </c>
      <c r="ILW14" s="40">
        <v>4557.3401527961232</v>
      </c>
      <c r="ILX14" s="163">
        <v>3073.2441852845182</v>
      </c>
      <c r="ILY14" s="40">
        <v>3706.0388789626154</v>
      </c>
      <c r="ILZ14" s="49" t="s">
        <v>2</v>
      </c>
      <c r="IMA14" s="40">
        <v>4557.3401527961232</v>
      </c>
      <c r="IMB14" s="163">
        <v>3073.2441852845182</v>
      </c>
      <c r="IMC14" s="40">
        <v>3706.0388789626154</v>
      </c>
      <c r="IMD14" s="49" t="s">
        <v>2</v>
      </c>
      <c r="IME14" s="40">
        <v>4557.3401527961232</v>
      </c>
      <c r="IMF14" s="163">
        <v>3073.2441852845182</v>
      </c>
      <c r="IMG14" s="40">
        <v>3706.0388789626154</v>
      </c>
      <c r="IMH14" s="49" t="s">
        <v>2</v>
      </c>
      <c r="IMI14" s="40">
        <v>4557.3401527961232</v>
      </c>
      <c r="IMJ14" s="163">
        <v>3073.2441852845182</v>
      </c>
      <c r="IMK14" s="40">
        <v>3706.0388789626154</v>
      </c>
      <c r="IML14" s="49" t="s">
        <v>2</v>
      </c>
      <c r="IMM14" s="40">
        <v>4557.3401527961232</v>
      </c>
      <c r="IMN14" s="163">
        <v>3073.2441852845182</v>
      </c>
      <c r="IMO14" s="40">
        <v>3706.0388789626154</v>
      </c>
      <c r="IMP14" s="49" t="s">
        <v>2</v>
      </c>
      <c r="IMQ14" s="40">
        <v>4557.3401527961232</v>
      </c>
      <c r="IMR14" s="163">
        <v>3073.2441852845182</v>
      </c>
      <c r="IMS14" s="40">
        <v>3706.0388789626154</v>
      </c>
      <c r="IMT14" s="49" t="s">
        <v>2</v>
      </c>
      <c r="IMU14" s="40">
        <v>4557.3401527961232</v>
      </c>
      <c r="IMV14" s="163">
        <v>3073.2441852845182</v>
      </c>
      <c r="IMW14" s="40">
        <v>3706.0388789626154</v>
      </c>
      <c r="IMX14" s="49" t="s">
        <v>2</v>
      </c>
      <c r="IMY14" s="40">
        <v>4557.3401527961232</v>
      </c>
      <c r="IMZ14" s="163">
        <v>3073.2441852845182</v>
      </c>
      <c r="INA14" s="40">
        <v>3706.0388789626154</v>
      </c>
      <c r="INB14" s="49" t="s">
        <v>2</v>
      </c>
      <c r="INC14" s="40">
        <v>4557.3401527961232</v>
      </c>
      <c r="IND14" s="163">
        <v>3073.2441852845182</v>
      </c>
      <c r="INE14" s="40">
        <v>3706.0388789626154</v>
      </c>
      <c r="INF14" s="49" t="s">
        <v>2</v>
      </c>
      <c r="ING14" s="40">
        <v>4557.3401527961232</v>
      </c>
      <c r="INH14" s="163">
        <v>3073.2441852845182</v>
      </c>
      <c r="INI14" s="40">
        <v>3706.0388789626154</v>
      </c>
      <c r="INJ14" s="49" t="s">
        <v>2</v>
      </c>
      <c r="INK14" s="40">
        <v>4557.3401527961232</v>
      </c>
      <c r="INL14" s="163">
        <v>3073.2441852845182</v>
      </c>
      <c r="INM14" s="40">
        <v>3706.0388789626154</v>
      </c>
      <c r="INN14" s="49" t="s">
        <v>2</v>
      </c>
      <c r="INO14" s="40">
        <v>4557.3401527961232</v>
      </c>
      <c r="INP14" s="163">
        <v>3073.2441852845182</v>
      </c>
      <c r="INQ14" s="40">
        <v>3706.0388789626154</v>
      </c>
      <c r="INR14" s="49" t="s">
        <v>2</v>
      </c>
      <c r="INS14" s="40">
        <v>4557.3401527961232</v>
      </c>
      <c r="INT14" s="163">
        <v>3073.2441852845182</v>
      </c>
      <c r="INU14" s="40">
        <v>3706.0388789626154</v>
      </c>
      <c r="INV14" s="49" t="s">
        <v>2</v>
      </c>
      <c r="INW14" s="40">
        <v>4557.3401527961232</v>
      </c>
      <c r="INX14" s="163">
        <v>3073.2441852845182</v>
      </c>
      <c r="INY14" s="40">
        <v>3706.0388789626154</v>
      </c>
      <c r="INZ14" s="49" t="s">
        <v>2</v>
      </c>
      <c r="IOA14" s="40">
        <v>4557.3401527961232</v>
      </c>
      <c r="IOB14" s="163">
        <v>3073.2441852845182</v>
      </c>
      <c r="IOC14" s="40">
        <v>3706.0388789626154</v>
      </c>
      <c r="IOD14" s="49" t="s">
        <v>2</v>
      </c>
      <c r="IOE14" s="40">
        <v>4557.3401527961232</v>
      </c>
      <c r="IOF14" s="163">
        <v>3073.2441852845182</v>
      </c>
      <c r="IOG14" s="40">
        <v>3706.0388789626154</v>
      </c>
      <c r="IOH14" s="49" t="s">
        <v>2</v>
      </c>
      <c r="IOI14" s="40">
        <v>4557.3401527961232</v>
      </c>
      <c r="IOJ14" s="163">
        <v>3073.2441852845182</v>
      </c>
      <c r="IOK14" s="40">
        <v>3706.0388789626154</v>
      </c>
      <c r="IOL14" s="49" t="s">
        <v>2</v>
      </c>
      <c r="IOM14" s="40">
        <v>4557.3401527961232</v>
      </c>
      <c r="ION14" s="163">
        <v>3073.2441852845182</v>
      </c>
      <c r="IOO14" s="40">
        <v>3706.0388789626154</v>
      </c>
      <c r="IOP14" s="49" t="s">
        <v>2</v>
      </c>
      <c r="IOQ14" s="40">
        <v>4557.3401527961232</v>
      </c>
      <c r="IOR14" s="163">
        <v>3073.2441852845182</v>
      </c>
      <c r="IOS14" s="40">
        <v>3706.0388789626154</v>
      </c>
      <c r="IOT14" s="49" t="s">
        <v>2</v>
      </c>
      <c r="IOU14" s="40">
        <v>4557.3401527961232</v>
      </c>
      <c r="IOV14" s="163">
        <v>3073.2441852845182</v>
      </c>
      <c r="IOW14" s="40">
        <v>3706.0388789626154</v>
      </c>
      <c r="IOX14" s="49" t="s">
        <v>2</v>
      </c>
      <c r="IOY14" s="40">
        <v>4557.3401527961232</v>
      </c>
      <c r="IOZ14" s="163">
        <v>3073.2441852845182</v>
      </c>
      <c r="IPA14" s="40">
        <v>3706.0388789626154</v>
      </c>
      <c r="IPB14" s="49" t="s">
        <v>2</v>
      </c>
      <c r="IPC14" s="40">
        <v>4557.3401527961232</v>
      </c>
      <c r="IPD14" s="163">
        <v>3073.2441852845182</v>
      </c>
      <c r="IPE14" s="40">
        <v>3706.0388789626154</v>
      </c>
      <c r="IPF14" s="49" t="s">
        <v>2</v>
      </c>
      <c r="IPG14" s="40">
        <v>4557.3401527961232</v>
      </c>
      <c r="IPH14" s="163">
        <v>3073.2441852845182</v>
      </c>
      <c r="IPI14" s="40">
        <v>3706.0388789626154</v>
      </c>
      <c r="IPJ14" s="49" t="s">
        <v>2</v>
      </c>
      <c r="IPK14" s="40">
        <v>4557.3401527961232</v>
      </c>
      <c r="IPL14" s="163">
        <v>3073.2441852845182</v>
      </c>
      <c r="IPM14" s="40">
        <v>3706.0388789626154</v>
      </c>
      <c r="IPN14" s="49" t="s">
        <v>2</v>
      </c>
      <c r="IPO14" s="40">
        <v>4557.3401527961232</v>
      </c>
      <c r="IPP14" s="163">
        <v>3073.2441852845182</v>
      </c>
      <c r="IPQ14" s="40">
        <v>3706.0388789626154</v>
      </c>
      <c r="IPR14" s="49" t="s">
        <v>2</v>
      </c>
      <c r="IPS14" s="40">
        <v>4557.3401527961232</v>
      </c>
      <c r="IPT14" s="163">
        <v>3073.2441852845182</v>
      </c>
      <c r="IPU14" s="40">
        <v>3706.0388789626154</v>
      </c>
      <c r="IPV14" s="49" t="s">
        <v>2</v>
      </c>
      <c r="IPW14" s="40">
        <v>4557.3401527961232</v>
      </c>
      <c r="IPX14" s="163">
        <v>3073.2441852845182</v>
      </c>
      <c r="IPY14" s="40">
        <v>3706.0388789626154</v>
      </c>
      <c r="IPZ14" s="49" t="s">
        <v>2</v>
      </c>
      <c r="IQA14" s="40">
        <v>4557.3401527961232</v>
      </c>
      <c r="IQB14" s="163">
        <v>3073.2441852845182</v>
      </c>
      <c r="IQC14" s="40">
        <v>3706.0388789626154</v>
      </c>
      <c r="IQD14" s="49" t="s">
        <v>2</v>
      </c>
      <c r="IQE14" s="40">
        <v>4557.3401527961232</v>
      </c>
      <c r="IQF14" s="163">
        <v>3073.2441852845182</v>
      </c>
      <c r="IQG14" s="40">
        <v>3706.0388789626154</v>
      </c>
      <c r="IQH14" s="49" t="s">
        <v>2</v>
      </c>
      <c r="IQI14" s="40">
        <v>4557.3401527961232</v>
      </c>
      <c r="IQJ14" s="163">
        <v>3073.2441852845182</v>
      </c>
      <c r="IQK14" s="40">
        <v>3706.0388789626154</v>
      </c>
      <c r="IQL14" s="49" t="s">
        <v>2</v>
      </c>
      <c r="IQM14" s="40">
        <v>4557.3401527961232</v>
      </c>
      <c r="IQN14" s="163">
        <v>3073.2441852845182</v>
      </c>
      <c r="IQO14" s="40">
        <v>3706.0388789626154</v>
      </c>
      <c r="IQP14" s="49" t="s">
        <v>2</v>
      </c>
      <c r="IQQ14" s="40">
        <v>4557.3401527961232</v>
      </c>
      <c r="IQR14" s="163">
        <v>3073.2441852845182</v>
      </c>
      <c r="IQS14" s="40">
        <v>3706.0388789626154</v>
      </c>
      <c r="IQT14" s="49" t="s">
        <v>2</v>
      </c>
      <c r="IQU14" s="40">
        <v>4557.3401527961232</v>
      </c>
      <c r="IQV14" s="163">
        <v>3073.2441852845182</v>
      </c>
      <c r="IQW14" s="40">
        <v>3706.0388789626154</v>
      </c>
      <c r="IQX14" s="49" t="s">
        <v>2</v>
      </c>
      <c r="IQY14" s="40">
        <v>4557.3401527961232</v>
      </c>
      <c r="IQZ14" s="163">
        <v>3073.2441852845182</v>
      </c>
      <c r="IRA14" s="40">
        <v>3706.0388789626154</v>
      </c>
      <c r="IRB14" s="49" t="s">
        <v>2</v>
      </c>
      <c r="IRC14" s="40">
        <v>4557.3401527961232</v>
      </c>
      <c r="IRD14" s="163">
        <v>3073.2441852845182</v>
      </c>
      <c r="IRE14" s="40">
        <v>3706.0388789626154</v>
      </c>
      <c r="IRF14" s="49" t="s">
        <v>2</v>
      </c>
      <c r="IRG14" s="40">
        <v>4557.3401527961232</v>
      </c>
      <c r="IRH14" s="163">
        <v>3073.2441852845182</v>
      </c>
      <c r="IRI14" s="40">
        <v>3706.0388789626154</v>
      </c>
      <c r="IRJ14" s="49" t="s">
        <v>2</v>
      </c>
      <c r="IRK14" s="40">
        <v>4557.3401527961232</v>
      </c>
      <c r="IRL14" s="163">
        <v>3073.2441852845182</v>
      </c>
      <c r="IRM14" s="40">
        <v>3706.0388789626154</v>
      </c>
      <c r="IRN14" s="49" t="s">
        <v>2</v>
      </c>
      <c r="IRO14" s="40">
        <v>4557.3401527961232</v>
      </c>
      <c r="IRP14" s="163">
        <v>3073.2441852845182</v>
      </c>
      <c r="IRQ14" s="40">
        <v>3706.0388789626154</v>
      </c>
      <c r="IRR14" s="49" t="s">
        <v>2</v>
      </c>
      <c r="IRS14" s="40">
        <v>4557.3401527961232</v>
      </c>
      <c r="IRT14" s="163">
        <v>3073.2441852845182</v>
      </c>
      <c r="IRU14" s="40">
        <v>3706.0388789626154</v>
      </c>
      <c r="IRV14" s="49" t="s">
        <v>2</v>
      </c>
      <c r="IRW14" s="40">
        <v>4557.3401527961232</v>
      </c>
      <c r="IRX14" s="163">
        <v>3073.2441852845182</v>
      </c>
      <c r="IRY14" s="40">
        <v>3706.0388789626154</v>
      </c>
      <c r="IRZ14" s="49" t="s">
        <v>2</v>
      </c>
      <c r="ISA14" s="40">
        <v>4557.3401527961232</v>
      </c>
      <c r="ISB14" s="163">
        <v>3073.2441852845182</v>
      </c>
      <c r="ISC14" s="40">
        <v>3706.0388789626154</v>
      </c>
      <c r="ISD14" s="49" t="s">
        <v>2</v>
      </c>
      <c r="ISE14" s="40">
        <v>4557.3401527961232</v>
      </c>
      <c r="ISF14" s="163">
        <v>3073.2441852845182</v>
      </c>
      <c r="ISG14" s="40">
        <v>3706.0388789626154</v>
      </c>
      <c r="ISH14" s="49" t="s">
        <v>2</v>
      </c>
      <c r="ISI14" s="40">
        <v>4557.3401527961232</v>
      </c>
      <c r="ISJ14" s="163">
        <v>3073.2441852845182</v>
      </c>
      <c r="ISK14" s="40">
        <v>3706.0388789626154</v>
      </c>
      <c r="ISL14" s="49" t="s">
        <v>2</v>
      </c>
      <c r="ISM14" s="40">
        <v>4557.3401527961232</v>
      </c>
      <c r="ISN14" s="163">
        <v>3073.2441852845182</v>
      </c>
      <c r="ISO14" s="40">
        <v>3706.0388789626154</v>
      </c>
      <c r="ISP14" s="49" t="s">
        <v>2</v>
      </c>
      <c r="ISQ14" s="40">
        <v>4557.3401527961232</v>
      </c>
      <c r="ISR14" s="163">
        <v>3073.2441852845182</v>
      </c>
      <c r="ISS14" s="40">
        <v>3706.0388789626154</v>
      </c>
      <c r="IST14" s="49" t="s">
        <v>2</v>
      </c>
      <c r="ISU14" s="40">
        <v>4557.3401527961232</v>
      </c>
      <c r="ISV14" s="163">
        <v>3073.2441852845182</v>
      </c>
      <c r="ISW14" s="40">
        <v>3706.0388789626154</v>
      </c>
      <c r="ISX14" s="49" t="s">
        <v>2</v>
      </c>
      <c r="ISY14" s="40">
        <v>4557.3401527961232</v>
      </c>
      <c r="ISZ14" s="163">
        <v>3073.2441852845182</v>
      </c>
      <c r="ITA14" s="40">
        <v>3706.0388789626154</v>
      </c>
      <c r="ITB14" s="49" t="s">
        <v>2</v>
      </c>
      <c r="ITC14" s="40">
        <v>4557.3401527961232</v>
      </c>
      <c r="ITD14" s="163">
        <v>3073.2441852845182</v>
      </c>
      <c r="ITE14" s="40">
        <v>3706.0388789626154</v>
      </c>
      <c r="ITF14" s="49" t="s">
        <v>2</v>
      </c>
      <c r="ITG14" s="40">
        <v>4557.3401527961232</v>
      </c>
      <c r="ITH14" s="163">
        <v>3073.2441852845182</v>
      </c>
      <c r="ITI14" s="40">
        <v>3706.0388789626154</v>
      </c>
      <c r="ITJ14" s="49" t="s">
        <v>2</v>
      </c>
      <c r="ITK14" s="40">
        <v>4557.3401527961232</v>
      </c>
      <c r="ITL14" s="163">
        <v>3073.2441852845182</v>
      </c>
      <c r="ITM14" s="40">
        <v>3706.0388789626154</v>
      </c>
      <c r="ITN14" s="49" t="s">
        <v>2</v>
      </c>
      <c r="ITO14" s="40">
        <v>4557.3401527961232</v>
      </c>
      <c r="ITP14" s="163">
        <v>3073.2441852845182</v>
      </c>
      <c r="ITQ14" s="40">
        <v>3706.0388789626154</v>
      </c>
      <c r="ITR14" s="49" t="s">
        <v>2</v>
      </c>
      <c r="ITS14" s="40">
        <v>4557.3401527961232</v>
      </c>
      <c r="ITT14" s="163">
        <v>3073.2441852845182</v>
      </c>
      <c r="ITU14" s="40">
        <v>3706.0388789626154</v>
      </c>
      <c r="ITV14" s="49" t="s">
        <v>2</v>
      </c>
      <c r="ITW14" s="40">
        <v>4557.3401527961232</v>
      </c>
      <c r="ITX14" s="163">
        <v>3073.2441852845182</v>
      </c>
      <c r="ITY14" s="40">
        <v>3706.0388789626154</v>
      </c>
      <c r="ITZ14" s="49" t="s">
        <v>2</v>
      </c>
      <c r="IUA14" s="40">
        <v>4557.3401527961232</v>
      </c>
      <c r="IUB14" s="163">
        <v>3073.2441852845182</v>
      </c>
      <c r="IUC14" s="40">
        <v>3706.0388789626154</v>
      </c>
      <c r="IUD14" s="49" t="s">
        <v>2</v>
      </c>
      <c r="IUE14" s="40">
        <v>4557.3401527961232</v>
      </c>
      <c r="IUF14" s="163">
        <v>3073.2441852845182</v>
      </c>
      <c r="IUG14" s="40">
        <v>3706.0388789626154</v>
      </c>
      <c r="IUH14" s="49" t="s">
        <v>2</v>
      </c>
      <c r="IUI14" s="40">
        <v>4557.3401527961232</v>
      </c>
      <c r="IUJ14" s="163">
        <v>3073.2441852845182</v>
      </c>
      <c r="IUK14" s="40">
        <v>3706.0388789626154</v>
      </c>
      <c r="IUL14" s="49" t="s">
        <v>2</v>
      </c>
      <c r="IUM14" s="40">
        <v>4557.3401527961232</v>
      </c>
      <c r="IUN14" s="163">
        <v>3073.2441852845182</v>
      </c>
      <c r="IUO14" s="40">
        <v>3706.0388789626154</v>
      </c>
      <c r="IUP14" s="49" t="s">
        <v>2</v>
      </c>
      <c r="IUQ14" s="40">
        <v>4557.3401527961232</v>
      </c>
      <c r="IUR14" s="163">
        <v>3073.2441852845182</v>
      </c>
      <c r="IUS14" s="40">
        <v>3706.0388789626154</v>
      </c>
      <c r="IUT14" s="49" t="s">
        <v>2</v>
      </c>
      <c r="IUU14" s="40">
        <v>4557.3401527961232</v>
      </c>
      <c r="IUV14" s="163">
        <v>3073.2441852845182</v>
      </c>
      <c r="IUW14" s="40">
        <v>3706.0388789626154</v>
      </c>
      <c r="IUX14" s="49" t="s">
        <v>2</v>
      </c>
      <c r="IUY14" s="40">
        <v>4557.3401527961232</v>
      </c>
      <c r="IUZ14" s="163">
        <v>3073.2441852845182</v>
      </c>
      <c r="IVA14" s="40">
        <v>3706.0388789626154</v>
      </c>
      <c r="IVB14" s="49" t="s">
        <v>2</v>
      </c>
      <c r="IVC14" s="40">
        <v>4557.3401527961232</v>
      </c>
      <c r="IVD14" s="163">
        <v>3073.2441852845182</v>
      </c>
      <c r="IVE14" s="40">
        <v>3706.0388789626154</v>
      </c>
      <c r="IVF14" s="49" t="s">
        <v>2</v>
      </c>
      <c r="IVG14" s="40">
        <v>4557.3401527961232</v>
      </c>
      <c r="IVH14" s="163">
        <v>3073.2441852845182</v>
      </c>
      <c r="IVI14" s="40">
        <v>3706.0388789626154</v>
      </c>
      <c r="IVJ14" s="49" t="s">
        <v>2</v>
      </c>
      <c r="IVK14" s="40">
        <v>4557.3401527961232</v>
      </c>
      <c r="IVL14" s="163">
        <v>3073.2441852845182</v>
      </c>
      <c r="IVM14" s="40">
        <v>3706.0388789626154</v>
      </c>
      <c r="IVN14" s="49" t="s">
        <v>2</v>
      </c>
      <c r="IVO14" s="40">
        <v>4557.3401527961232</v>
      </c>
      <c r="IVP14" s="163">
        <v>3073.2441852845182</v>
      </c>
      <c r="IVQ14" s="40">
        <v>3706.0388789626154</v>
      </c>
      <c r="IVR14" s="49" t="s">
        <v>2</v>
      </c>
      <c r="IVS14" s="40">
        <v>4557.3401527961232</v>
      </c>
      <c r="IVT14" s="163">
        <v>3073.2441852845182</v>
      </c>
      <c r="IVU14" s="40">
        <v>3706.0388789626154</v>
      </c>
      <c r="IVV14" s="49" t="s">
        <v>2</v>
      </c>
      <c r="IVW14" s="40">
        <v>4557.3401527961232</v>
      </c>
      <c r="IVX14" s="163">
        <v>3073.2441852845182</v>
      </c>
      <c r="IVY14" s="40">
        <v>3706.0388789626154</v>
      </c>
      <c r="IVZ14" s="49" t="s">
        <v>2</v>
      </c>
      <c r="IWA14" s="40">
        <v>4557.3401527961232</v>
      </c>
      <c r="IWB14" s="163">
        <v>3073.2441852845182</v>
      </c>
      <c r="IWC14" s="40">
        <v>3706.0388789626154</v>
      </c>
      <c r="IWD14" s="49" t="s">
        <v>2</v>
      </c>
      <c r="IWE14" s="40">
        <v>4557.3401527961232</v>
      </c>
      <c r="IWF14" s="163">
        <v>3073.2441852845182</v>
      </c>
      <c r="IWG14" s="40">
        <v>3706.0388789626154</v>
      </c>
      <c r="IWH14" s="49" t="s">
        <v>2</v>
      </c>
      <c r="IWI14" s="40">
        <v>4557.3401527961232</v>
      </c>
      <c r="IWJ14" s="163">
        <v>3073.2441852845182</v>
      </c>
      <c r="IWK14" s="40">
        <v>3706.0388789626154</v>
      </c>
      <c r="IWL14" s="49" t="s">
        <v>2</v>
      </c>
      <c r="IWM14" s="40">
        <v>4557.3401527961232</v>
      </c>
      <c r="IWN14" s="163">
        <v>3073.2441852845182</v>
      </c>
      <c r="IWO14" s="40">
        <v>3706.0388789626154</v>
      </c>
      <c r="IWP14" s="49" t="s">
        <v>2</v>
      </c>
      <c r="IWQ14" s="40">
        <v>4557.3401527961232</v>
      </c>
      <c r="IWR14" s="163">
        <v>3073.2441852845182</v>
      </c>
      <c r="IWS14" s="40">
        <v>3706.0388789626154</v>
      </c>
      <c r="IWT14" s="49" t="s">
        <v>2</v>
      </c>
      <c r="IWU14" s="40">
        <v>4557.3401527961232</v>
      </c>
      <c r="IWV14" s="163">
        <v>3073.2441852845182</v>
      </c>
      <c r="IWW14" s="40">
        <v>3706.0388789626154</v>
      </c>
      <c r="IWX14" s="49" t="s">
        <v>2</v>
      </c>
      <c r="IWY14" s="40">
        <v>4557.3401527961232</v>
      </c>
      <c r="IWZ14" s="163">
        <v>3073.2441852845182</v>
      </c>
      <c r="IXA14" s="40">
        <v>3706.0388789626154</v>
      </c>
      <c r="IXB14" s="49" t="s">
        <v>2</v>
      </c>
      <c r="IXC14" s="40">
        <v>4557.3401527961232</v>
      </c>
      <c r="IXD14" s="163">
        <v>3073.2441852845182</v>
      </c>
      <c r="IXE14" s="40">
        <v>3706.0388789626154</v>
      </c>
      <c r="IXF14" s="49" t="s">
        <v>2</v>
      </c>
      <c r="IXG14" s="40">
        <v>4557.3401527961232</v>
      </c>
      <c r="IXH14" s="163">
        <v>3073.2441852845182</v>
      </c>
      <c r="IXI14" s="40">
        <v>3706.0388789626154</v>
      </c>
      <c r="IXJ14" s="49" t="s">
        <v>2</v>
      </c>
      <c r="IXK14" s="40">
        <v>4557.3401527961232</v>
      </c>
      <c r="IXL14" s="163">
        <v>3073.2441852845182</v>
      </c>
      <c r="IXM14" s="40">
        <v>3706.0388789626154</v>
      </c>
      <c r="IXN14" s="49" t="s">
        <v>2</v>
      </c>
      <c r="IXO14" s="40">
        <v>4557.3401527961232</v>
      </c>
      <c r="IXP14" s="163">
        <v>3073.2441852845182</v>
      </c>
      <c r="IXQ14" s="40">
        <v>3706.0388789626154</v>
      </c>
      <c r="IXR14" s="49" t="s">
        <v>2</v>
      </c>
      <c r="IXS14" s="40">
        <v>4557.3401527961232</v>
      </c>
      <c r="IXT14" s="163">
        <v>3073.2441852845182</v>
      </c>
      <c r="IXU14" s="40">
        <v>3706.0388789626154</v>
      </c>
      <c r="IXV14" s="49" t="s">
        <v>2</v>
      </c>
      <c r="IXW14" s="40">
        <v>4557.3401527961232</v>
      </c>
      <c r="IXX14" s="163">
        <v>3073.2441852845182</v>
      </c>
      <c r="IXY14" s="40">
        <v>3706.0388789626154</v>
      </c>
      <c r="IXZ14" s="49" t="s">
        <v>2</v>
      </c>
      <c r="IYA14" s="40">
        <v>4557.3401527961232</v>
      </c>
      <c r="IYB14" s="163">
        <v>3073.2441852845182</v>
      </c>
      <c r="IYC14" s="40">
        <v>3706.0388789626154</v>
      </c>
      <c r="IYD14" s="49" t="s">
        <v>2</v>
      </c>
      <c r="IYE14" s="40">
        <v>4557.3401527961232</v>
      </c>
      <c r="IYF14" s="163">
        <v>3073.2441852845182</v>
      </c>
      <c r="IYG14" s="40">
        <v>3706.0388789626154</v>
      </c>
      <c r="IYH14" s="49" t="s">
        <v>2</v>
      </c>
      <c r="IYI14" s="40">
        <v>4557.3401527961232</v>
      </c>
      <c r="IYJ14" s="163">
        <v>3073.2441852845182</v>
      </c>
      <c r="IYK14" s="40">
        <v>3706.0388789626154</v>
      </c>
      <c r="IYL14" s="49" t="s">
        <v>2</v>
      </c>
      <c r="IYM14" s="40">
        <v>4557.3401527961232</v>
      </c>
      <c r="IYN14" s="163">
        <v>3073.2441852845182</v>
      </c>
      <c r="IYO14" s="40">
        <v>3706.0388789626154</v>
      </c>
      <c r="IYP14" s="49" t="s">
        <v>2</v>
      </c>
      <c r="IYQ14" s="40">
        <v>4557.3401527961232</v>
      </c>
      <c r="IYR14" s="163">
        <v>3073.2441852845182</v>
      </c>
      <c r="IYS14" s="40">
        <v>3706.0388789626154</v>
      </c>
      <c r="IYT14" s="49" t="s">
        <v>2</v>
      </c>
      <c r="IYU14" s="40">
        <v>4557.3401527961232</v>
      </c>
      <c r="IYV14" s="163">
        <v>3073.2441852845182</v>
      </c>
      <c r="IYW14" s="40">
        <v>3706.0388789626154</v>
      </c>
      <c r="IYX14" s="49" t="s">
        <v>2</v>
      </c>
      <c r="IYY14" s="40">
        <v>4557.3401527961232</v>
      </c>
      <c r="IYZ14" s="163">
        <v>3073.2441852845182</v>
      </c>
      <c r="IZA14" s="40">
        <v>3706.0388789626154</v>
      </c>
      <c r="IZB14" s="49" t="s">
        <v>2</v>
      </c>
      <c r="IZC14" s="40">
        <v>4557.3401527961232</v>
      </c>
      <c r="IZD14" s="163">
        <v>3073.2441852845182</v>
      </c>
      <c r="IZE14" s="40">
        <v>3706.0388789626154</v>
      </c>
      <c r="IZF14" s="49" t="s">
        <v>2</v>
      </c>
      <c r="IZG14" s="40">
        <v>4557.3401527961232</v>
      </c>
      <c r="IZH14" s="163">
        <v>3073.2441852845182</v>
      </c>
      <c r="IZI14" s="40">
        <v>3706.0388789626154</v>
      </c>
      <c r="IZJ14" s="49" t="s">
        <v>2</v>
      </c>
      <c r="IZK14" s="40">
        <v>4557.3401527961232</v>
      </c>
      <c r="IZL14" s="163">
        <v>3073.2441852845182</v>
      </c>
      <c r="IZM14" s="40">
        <v>3706.0388789626154</v>
      </c>
      <c r="IZN14" s="49" t="s">
        <v>2</v>
      </c>
      <c r="IZO14" s="40">
        <v>4557.3401527961232</v>
      </c>
      <c r="IZP14" s="163">
        <v>3073.2441852845182</v>
      </c>
      <c r="IZQ14" s="40">
        <v>3706.0388789626154</v>
      </c>
      <c r="IZR14" s="49" t="s">
        <v>2</v>
      </c>
      <c r="IZS14" s="40">
        <v>4557.3401527961232</v>
      </c>
      <c r="IZT14" s="163">
        <v>3073.2441852845182</v>
      </c>
      <c r="IZU14" s="40">
        <v>3706.0388789626154</v>
      </c>
      <c r="IZV14" s="49" t="s">
        <v>2</v>
      </c>
      <c r="IZW14" s="40">
        <v>4557.3401527961232</v>
      </c>
      <c r="IZX14" s="163">
        <v>3073.2441852845182</v>
      </c>
      <c r="IZY14" s="40">
        <v>3706.0388789626154</v>
      </c>
      <c r="IZZ14" s="49" t="s">
        <v>2</v>
      </c>
      <c r="JAA14" s="40">
        <v>4557.3401527961232</v>
      </c>
      <c r="JAB14" s="163">
        <v>3073.2441852845182</v>
      </c>
      <c r="JAC14" s="40">
        <v>3706.0388789626154</v>
      </c>
      <c r="JAD14" s="49" t="s">
        <v>2</v>
      </c>
      <c r="JAE14" s="40">
        <v>4557.3401527961232</v>
      </c>
      <c r="JAF14" s="163">
        <v>3073.2441852845182</v>
      </c>
      <c r="JAG14" s="40">
        <v>3706.0388789626154</v>
      </c>
      <c r="JAH14" s="49" t="s">
        <v>2</v>
      </c>
      <c r="JAI14" s="40">
        <v>4557.3401527961232</v>
      </c>
      <c r="JAJ14" s="163">
        <v>3073.2441852845182</v>
      </c>
      <c r="JAK14" s="40">
        <v>3706.0388789626154</v>
      </c>
      <c r="JAL14" s="49" t="s">
        <v>2</v>
      </c>
      <c r="JAM14" s="40">
        <v>4557.3401527961232</v>
      </c>
      <c r="JAN14" s="163">
        <v>3073.2441852845182</v>
      </c>
      <c r="JAO14" s="40">
        <v>3706.0388789626154</v>
      </c>
      <c r="JAP14" s="49" t="s">
        <v>2</v>
      </c>
      <c r="JAQ14" s="40">
        <v>4557.3401527961232</v>
      </c>
      <c r="JAR14" s="163">
        <v>3073.2441852845182</v>
      </c>
      <c r="JAS14" s="40">
        <v>3706.0388789626154</v>
      </c>
      <c r="JAT14" s="49" t="s">
        <v>2</v>
      </c>
      <c r="JAU14" s="40">
        <v>4557.3401527961232</v>
      </c>
      <c r="JAV14" s="163">
        <v>3073.2441852845182</v>
      </c>
      <c r="JAW14" s="40">
        <v>3706.0388789626154</v>
      </c>
      <c r="JAX14" s="49" t="s">
        <v>2</v>
      </c>
      <c r="JAY14" s="40">
        <v>4557.3401527961232</v>
      </c>
      <c r="JAZ14" s="163">
        <v>3073.2441852845182</v>
      </c>
      <c r="JBA14" s="40">
        <v>3706.0388789626154</v>
      </c>
      <c r="JBB14" s="49" t="s">
        <v>2</v>
      </c>
      <c r="JBC14" s="40">
        <v>4557.3401527961232</v>
      </c>
      <c r="JBD14" s="163">
        <v>3073.2441852845182</v>
      </c>
      <c r="JBE14" s="40">
        <v>3706.0388789626154</v>
      </c>
      <c r="JBF14" s="49" t="s">
        <v>2</v>
      </c>
      <c r="JBG14" s="40">
        <v>4557.3401527961232</v>
      </c>
      <c r="JBH14" s="163">
        <v>3073.2441852845182</v>
      </c>
      <c r="JBI14" s="40">
        <v>3706.0388789626154</v>
      </c>
      <c r="JBJ14" s="49" t="s">
        <v>2</v>
      </c>
      <c r="JBK14" s="40">
        <v>4557.3401527961232</v>
      </c>
      <c r="JBL14" s="163">
        <v>3073.2441852845182</v>
      </c>
      <c r="JBM14" s="40">
        <v>3706.0388789626154</v>
      </c>
      <c r="JBN14" s="49" t="s">
        <v>2</v>
      </c>
      <c r="JBO14" s="40">
        <v>4557.3401527961232</v>
      </c>
      <c r="JBP14" s="163">
        <v>3073.2441852845182</v>
      </c>
      <c r="JBQ14" s="40">
        <v>3706.0388789626154</v>
      </c>
      <c r="JBR14" s="49" t="s">
        <v>2</v>
      </c>
      <c r="JBS14" s="40">
        <v>4557.3401527961232</v>
      </c>
      <c r="JBT14" s="163">
        <v>3073.2441852845182</v>
      </c>
      <c r="JBU14" s="40">
        <v>3706.0388789626154</v>
      </c>
      <c r="JBV14" s="49" t="s">
        <v>2</v>
      </c>
      <c r="JBW14" s="40">
        <v>4557.3401527961232</v>
      </c>
      <c r="JBX14" s="163">
        <v>3073.2441852845182</v>
      </c>
      <c r="JBY14" s="40">
        <v>3706.0388789626154</v>
      </c>
      <c r="JBZ14" s="49" t="s">
        <v>2</v>
      </c>
      <c r="JCA14" s="40">
        <v>4557.3401527961232</v>
      </c>
      <c r="JCB14" s="163">
        <v>3073.2441852845182</v>
      </c>
      <c r="JCC14" s="40">
        <v>3706.0388789626154</v>
      </c>
      <c r="JCD14" s="49" t="s">
        <v>2</v>
      </c>
      <c r="JCE14" s="40">
        <v>4557.3401527961232</v>
      </c>
      <c r="JCF14" s="163">
        <v>3073.2441852845182</v>
      </c>
      <c r="JCG14" s="40">
        <v>3706.0388789626154</v>
      </c>
      <c r="JCH14" s="49" t="s">
        <v>2</v>
      </c>
      <c r="JCI14" s="40">
        <v>4557.3401527961232</v>
      </c>
      <c r="JCJ14" s="163">
        <v>3073.2441852845182</v>
      </c>
      <c r="JCK14" s="40">
        <v>3706.0388789626154</v>
      </c>
      <c r="JCL14" s="49" t="s">
        <v>2</v>
      </c>
      <c r="JCM14" s="40">
        <v>4557.3401527961232</v>
      </c>
      <c r="JCN14" s="163">
        <v>3073.2441852845182</v>
      </c>
      <c r="JCO14" s="40">
        <v>3706.0388789626154</v>
      </c>
      <c r="JCP14" s="49" t="s">
        <v>2</v>
      </c>
      <c r="JCQ14" s="40">
        <v>4557.3401527961232</v>
      </c>
      <c r="JCR14" s="163">
        <v>3073.2441852845182</v>
      </c>
      <c r="JCS14" s="40">
        <v>3706.0388789626154</v>
      </c>
      <c r="JCT14" s="49" t="s">
        <v>2</v>
      </c>
      <c r="JCU14" s="40">
        <v>4557.3401527961232</v>
      </c>
      <c r="JCV14" s="163">
        <v>3073.2441852845182</v>
      </c>
      <c r="JCW14" s="40">
        <v>3706.0388789626154</v>
      </c>
      <c r="JCX14" s="49" t="s">
        <v>2</v>
      </c>
      <c r="JCY14" s="40">
        <v>4557.3401527961232</v>
      </c>
      <c r="JCZ14" s="163">
        <v>3073.2441852845182</v>
      </c>
      <c r="JDA14" s="40">
        <v>3706.0388789626154</v>
      </c>
      <c r="JDB14" s="49" t="s">
        <v>2</v>
      </c>
      <c r="JDC14" s="40">
        <v>4557.3401527961232</v>
      </c>
      <c r="JDD14" s="163">
        <v>3073.2441852845182</v>
      </c>
      <c r="JDE14" s="40">
        <v>3706.0388789626154</v>
      </c>
      <c r="JDF14" s="49" t="s">
        <v>2</v>
      </c>
      <c r="JDG14" s="40">
        <v>4557.3401527961232</v>
      </c>
      <c r="JDH14" s="163">
        <v>3073.2441852845182</v>
      </c>
      <c r="JDI14" s="40">
        <v>3706.0388789626154</v>
      </c>
      <c r="JDJ14" s="49" t="s">
        <v>2</v>
      </c>
      <c r="JDK14" s="40">
        <v>4557.3401527961232</v>
      </c>
      <c r="JDL14" s="163">
        <v>3073.2441852845182</v>
      </c>
      <c r="JDM14" s="40">
        <v>3706.0388789626154</v>
      </c>
      <c r="JDN14" s="49" t="s">
        <v>2</v>
      </c>
      <c r="JDO14" s="40">
        <v>4557.3401527961232</v>
      </c>
      <c r="JDP14" s="163">
        <v>3073.2441852845182</v>
      </c>
      <c r="JDQ14" s="40">
        <v>3706.0388789626154</v>
      </c>
      <c r="JDR14" s="49" t="s">
        <v>2</v>
      </c>
      <c r="JDS14" s="40">
        <v>4557.3401527961232</v>
      </c>
      <c r="JDT14" s="163">
        <v>3073.2441852845182</v>
      </c>
      <c r="JDU14" s="40">
        <v>3706.0388789626154</v>
      </c>
      <c r="JDV14" s="49" t="s">
        <v>2</v>
      </c>
      <c r="JDW14" s="40">
        <v>4557.3401527961232</v>
      </c>
      <c r="JDX14" s="163">
        <v>3073.2441852845182</v>
      </c>
      <c r="JDY14" s="40">
        <v>3706.0388789626154</v>
      </c>
      <c r="JDZ14" s="49" t="s">
        <v>2</v>
      </c>
      <c r="JEA14" s="40">
        <v>4557.3401527961232</v>
      </c>
      <c r="JEB14" s="163">
        <v>3073.2441852845182</v>
      </c>
      <c r="JEC14" s="40">
        <v>3706.0388789626154</v>
      </c>
      <c r="JED14" s="49" t="s">
        <v>2</v>
      </c>
      <c r="JEE14" s="40">
        <v>4557.3401527961232</v>
      </c>
      <c r="JEF14" s="163">
        <v>3073.2441852845182</v>
      </c>
      <c r="JEG14" s="40">
        <v>3706.0388789626154</v>
      </c>
      <c r="JEH14" s="49" t="s">
        <v>2</v>
      </c>
      <c r="JEI14" s="40">
        <v>4557.3401527961232</v>
      </c>
      <c r="JEJ14" s="163">
        <v>3073.2441852845182</v>
      </c>
      <c r="JEK14" s="40">
        <v>3706.0388789626154</v>
      </c>
      <c r="JEL14" s="49" t="s">
        <v>2</v>
      </c>
      <c r="JEM14" s="40">
        <v>4557.3401527961232</v>
      </c>
      <c r="JEN14" s="163">
        <v>3073.2441852845182</v>
      </c>
      <c r="JEO14" s="40">
        <v>3706.0388789626154</v>
      </c>
      <c r="JEP14" s="49" t="s">
        <v>2</v>
      </c>
      <c r="JEQ14" s="40">
        <v>4557.3401527961232</v>
      </c>
      <c r="JER14" s="163">
        <v>3073.2441852845182</v>
      </c>
      <c r="JES14" s="40">
        <v>3706.0388789626154</v>
      </c>
      <c r="JET14" s="49" t="s">
        <v>2</v>
      </c>
      <c r="JEU14" s="40">
        <v>4557.3401527961232</v>
      </c>
      <c r="JEV14" s="163">
        <v>3073.2441852845182</v>
      </c>
      <c r="JEW14" s="40">
        <v>3706.0388789626154</v>
      </c>
      <c r="JEX14" s="49" t="s">
        <v>2</v>
      </c>
      <c r="JEY14" s="40">
        <v>4557.3401527961232</v>
      </c>
      <c r="JEZ14" s="163">
        <v>3073.2441852845182</v>
      </c>
      <c r="JFA14" s="40">
        <v>3706.0388789626154</v>
      </c>
      <c r="JFB14" s="49" t="s">
        <v>2</v>
      </c>
      <c r="JFC14" s="40">
        <v>4557.3401527961232</v>
      </c>
      <c r="JFD14" s="163">
        <v>3073.2441852845182</v>
      </c>
      <c r="JFE14" s="40">
        <v>3706.0388789626154</v>
      </c>
      <c r="JFF14" s="49" t="s">
        <v>2</v>
      </c>
      <c r="JFG14" s="40">
        <v>4557.3401527961232</v>
      </c>
      <c r="JFH14" s="163">
        <v>3073.2441852845182</v>
      </c>
      <c r="JFI14" s="40">
        <v>3706.0388789626154</v>
      </c>
      <c r="JFJ14" s="49" t="s">
        <v>2</v>
      </c>
      <c r="JFK14" s="40">
        <v>4557.3401527961232</v>
      </c>
      <c r="JFL14" s="163">
        <v>3073.2441852845182</v>
      </c>
      <c r="JFM14" s="40">
        <v>3706.0388789626154</v>
      </c>
      <c r="JFN14" s="49" t="s">
        <v>2</v>
      </c>
      <c r="JFO14" s="40">
        <v>4557.3401527961232</v>
      </c>
      <c r="JFP14" s="163">
        <v>3073.2441852845182</v>
      </c>
      <c r="JFQ14" s="40">
        <v>3706.0388789626154</v>
      </c>
      <c r="JFR14" s="49" t="s">
        <v>2</v>
      </c>
      <c r="JFS14" s="40">
        <v>4557.3401527961232</v>
      </c>
      <c r="JFT14" s="163">
        <v>3073.2441852845182</v>
      </c>
      <c r="JFU14" s="40">
        <v>3706.0388789626154</v>
      </c>
      <c r="JFV14" s="49" t="s">
        <v>2</v>
      </c>
      <c r="JFW14" s="40">
        <v>4557.3401527961232</v>
      </c>
      <c r="JFX14" s="163">
        <v>3073.2441852845182</v>
      </c>
      <c r="JFY14" s="40">
        <v>3706.0388789626154</v>
      </c>
      <c r="JFZ14" s="49" t="s">
        <v>2</v>
      </c>
      <c r="JGA14" s="40">
        <v>4557.3401527961232</v>
      </c>
      <c r="JGB14" s="163">
        <v>3073.2441852845182</v>
      </c>
      <c r="JGC14" s="40">
        <v>3706.0388789626154</v>
      </c>
      <c r="JGD14" s="49" t="s">
        <v>2</v>
      </c>
      <c r="JGE14" s="40">
        <v>4557.3401527961232</v>
      </c>
      <c r="JGF14" s="163">
        <v>3073.2441852845182</v>
      </c>
      <c r="JGG14" s="40">
        <v>3706.0388789626154</v>
      </c>
      <c r="JGH14" s="49" t="s">
        <v>2</v>
      </c>
      <c r="JGI14" s="40">
        <v>4557.3401527961232</v>
      </c>
      <c r="JGJ14" s="163">
        <v>3073.2441852845182</v>
      </c>
      <c r="JGK14" s="40">
        <v>3706.0388789626154</v>
      </c>
      <c r="JGL14" s="49" t="s">
        <v>2</v>
      </c>
      <c r="JGM14" s="40">
        <v>4557.3401527961232</v>
      </c>
      <c r="JGN14" s="163">
        <v>3073.2441852845182</v>
      </c>
      <c r="JGO14" s="40">
        <v>3706.0388789626154</v>
      </c>
      <c r="JGP14" s="49" t="s">
        <v>2</v>
      </c>
      <c r="JGQ14" s="40">
        <v>4557.3401527961232</v>
      </c>
      <c r="JGR14" s="163">
        <v>3073.2441852845182</v>
      </c>
      <c r="JGS14" s="40">
        <v>3706.0388789626154</v>
      </c>
      <c r="JGT14" s="49" t="s">
        <v>2</v>
      </c>
      <c r="JGU14" s="40">
        <v>4557.3401527961232</v>
      </c>
      <c r="JGV14" s="163">
        <v>3073.2441852845182</v>
      </c>
      <c r="JGW14" s="40">
        <v>3706.0388789626154</v>
      </c>
      <c r="JGX14" s="49" t="s">
        <v>2</v>
      </c>
      <c r="JGY14" s="40">
        <v>4557.3401527961232</v>
      </c>
      <c r="JGZ14" s="163">
        <v>3073.2441852845182</v>
      </c>
      <c r="JHA14" s="40">
        <v>3706.0388789626154</v>
      </c>
      <c r="JHB14" s="49" t="s">
        <v>2</v>
      </c>
      <c r="JHC14" s="40">
        <v>4557.3401527961232</v>
      </c>
      <c r="JHD14" s="163">
        <v>3073.2441852845182</v>
      </c>
      <c r="JHE14" s="40">
        <v>3706.0388789626154</v>
      </c>
      <c r="JHF14" s="49" t="s">
        <v>2</v>
      </c>
      <c r="JHG14" s="40">
        <v>4557.3401527961232</v>
      </c>
      <c r="JHH14" s="163">
        <v>3073.2441852845182</v>
      </c>
      <c r="JHI14" s="40">
        <v>3706.0388789626154</v>
      </c>
      <c r="JHJ14" s="49" t="s">
        <v>2</v>
      </c>
      <c r="JHK14" s="40">
        <v>4557.3401527961232</v>
      </c>
      <c r="JHL14" s="163">
        <v>3073.2441852845182</v>
      </c>
      <c r="JHM14" s="40">
        <v>3706.0388789626154</v>
      </c>
      <c r="JHN14" s="49" t="s">
        <v>2</v>
      </c>
      <c r="JHO14" s="40">
        <v>4557.3401527961232</v>
      </c>
      <c r="JHP14" s="163">
        <v>3073.2441852845182</v>
      </c>
      <c r="JHQ14" s="40">
        <v>3706.0388789626154</v>
      </c>
      <c r="JHR14" s="49" t="s">
        <v>2</v>
      </c>
      <c r="JHS14" s="40">
        <v>4557.3401527961232</v>
      </c>
      <c r="JHT14" s="163">
        <v>3073.2441852845182</v>
      </c>
      <c r="JHU14" s="40">
        <v>3706.0388789626154</v>
      </c>
      <c r="JHV14" s="49" t="s">
        <v>2</v>
      </c>
      <c r="JHW14" s="40">
        <v>4557.3401527961232</v>
      </c>
      <c r="JHX14" s="163">
        <v>3073.2441852845182</v>
      </c>
      <c r="JHY14" s="40">
        <v>3706.0388789626154</v>
      </c>
      <c r="JHZ14" s="49" t="s">
        <v>2</v>
      </c>
      <c r="JIA14" s="40">
        <v>4557.3401527961232</v>
      </c>
      <c r="JIB14" s="163">
        <v>3073.2441852845182</v>
      </c>
      <c r="JIC14" s="40">
        <v>3706.0388789626154</v>
      </c>
      <c r="JID14" s="49" t="s">
        <v>2</v>
      </c>
      <c r="JIE14" s="40">
        <v>4557.3401527961232</v>
      </c>
      <c r="JIF14" s="163">
        <v>3073.2441852845182</v>
      </c>
      <c r="JIG14" s="40">
        <v>3706.0388789626154</v>
      </c>
      <c r="JIH14" s="49" t="s">
        <v>2</v>
      </c>
      <c r="JII14" s="40">
        <v>4557.3401527961232</v>
      </c>
      <c r="JIJ14" s="163">
        <v>3073.2441852845182</v>
      </c>
      <c r="JIK14" s="40">
        <v>3706.0388789626154</v>
      </c>
      <c r="JIL14" s="49" t="s">
        <v>2</v>
      </c>
      <c r="JIM14" s="40">
        <v>4557.3401527961232</v>
      </c>
      <c r="JIN14" s="163">
        <v>3073.2441852845182</v>
      </c>
      <c r="JIO14" s="40">
        <v>3706.0388789626154</v>
      </c>
      <c r="JIP14" s="49" t="s">
        <v>2</v>
      </c>
      <c r="JIQ14" s="40">
        <v>4557.3401527961232</v>
      </c>
      <c r="JIR14" s="163">
        <v>3073.2441852845182</v>
      </c>
      <c r="JIS14" s="40">
        <v>3706.0388789626154</v>
      </c>
      <c r="JIT14" s="49" t="s">
        <v>2</v>
      </c>
      <c r="JIU14" s="40">
        <v>4557.3401527961232</v>
      </c>
      <c r="JIV14" s="163">
        <v>3073.2441852845182</v>
      </c>
      <c r="JIW14" s="40">
        <v>3706.0388789626154</v>
      </c>
      <c r="JIX14" s="49" t="s">
        <v>2</v>
      </c>
      <c r="JIY14" s="40">
        <v>4557.3401527961232</v>
      </c>
      <c r="JIZ14" s="163">
        <v>3073.2441852845182</v>
      </c>
      <c r="JJA14" s="40">
        <v>3706.0388789626154</v>
      </c>
      <c r="JJB14" s="49" t="s">
        <v>2</v>
      </c>
      <c r="JJC14" s="40">
        <v>4557.3401527961232</v>
      </c>
      <c r="JJD14" s="163">
        <v>3073.2441852845182</v>
      </c>
      <c r="JJE14" s="40">
        <v>3706.0388789626154</v>
      </c>
      <c r="JJF14" s="49" t="s">
        <v>2</v>
      </c>
      <c r="JJG14" s="40">
        <v>4557.3401527961232</v>
      </c>
      <c r="JJH14" s="163">
        <v>3073.2441852845182</v>
      </c>
      <c r="JJI14" s="40">
        <v>3706.0388789626154</v>
      </c>
      <c r="JJJ14" s="49" t="s">
        <v>2</v>
      </c>
      <c r="JJK14" s="40">
        <v>4557.3401527961232</v>
      </c>
      <c r="JJL14" s="163">
        <v>3073.2441852845182</v>
      </c>
      <c r="JJM14" s="40">
        <v>3706.0388789626154</v>
      </c>
      <c r="JJN14" s="49" t="s">
        <v>2</v>
      </c>
      <c r="JJO14" s="40">
        <v>4557.3401527961232</v>
      </c>
      <c r="JJP14" s="163">
        <v>3073.2441852845182</v>
      </c>
      <c r="JJQ14" s="40">
        <v>3706.0388789626154</v>
      </c>
      <c r="JJR14" s="49" t="s">
        <v>2</v>
      </c>
      <c r="JJS14" s="40">
        <v>4557.3401527961232</v>
      </c>
      <c r="JJT14" s="163">
        <v>3073.2441852845182</v>
      </c>
      <c r="JJU14" s="40">
        <v>3706.0388789626154</v>
      </c>
      <c r="JJV14" s="49" t="s">
        <v>2</v>
      </c>
      <c r="JJW14" s="40">
        <v>4557.3401527961232</v>
      </c>
      <c r="JJX14" s="163">
        <v>3073.2441852845182</v>
      </c>
      <c r="JJY14" s="40">
        <v>3706.0388789626154</v>
      </c>
      <c r="JJZ14" s="49" t="s">
        <v>2</v>
      </c>
      <c r="JKA14" s="40">
        <v>4557.3401527961232</v>
      </c>
      <c r="JKB14" s="163">
        <v>3073.2441852845182</v>
      </c>
      <c r="JKC14" s="40">
        <v>3706.0388789626154</v>
      </c>
      <c r="JKD14" s="49" t="s">
        <v>2</v>
      </c>
      <c r="JKE14" s="40">
        <v>4557.3401527961232</v>
      </c>
      <c r="JKF14" s="163">
        <v>3073.2441852845182</v>
      </c>
      <c r="JKG14" s="40">
        <v>3706.0388789626154</v>
      </c>
      <c r="JKH14" s="49" t="s">
        <v>2</v>
      </c>
      <c r="JKI14" s="40">
        <v>4557.3401527961232</v>
      </c>
      <c r="JKJ14" s="163">
        <v>3073.2441852845182</v>
      </c>
      <c r="JKK14" s="40">
        <v>3706.0388789626154</v>
      </c>
      <c r="JKL14" s="49" t="s">
        <v>2</v>
      </c>
      <c r="JKM14" s="40">
        <v>4557.3401527961232</v>
      </c>
      <c r="JKN14" s="163">
        <v>3073.2441852845182</v>
      </c>
      <c r="JKO14" s="40">
        <v>3706.0388789626154</v>
      </c>
      <c r="JKP14" s="49" t="s">
        <v>2</v>
      </c>
      <c r="JKQ14" s="40">
        <v>4557.3401527961232</v>
      </c>
      <c r="JKR14" s="163">
        <v>3073.2441852845182</v>
      </c>
      <c r="JKS14" s="40">
        <v>3706.0388789626154</v>
      </c>
      <c r="JKT14" s="49" t="s">
        <v>2</v>
      </c>
      <c r="JKU14" s="40">
        <v>4557.3401527961232</v>
      </c>
      <c r="JKV14" s="163">
        <v>3073.2441852845182</v>
      </c>
      <c r="JKW14" s="40">
        <v>3706.0388789626154</v>
      </c>
      <c r="JKX14" s="49" t="s">
        <v>2</v>
      </c>
      <c r="JKY14" s="40">
        <v>4557.3401527961232</v>
      </c>
      <c r="JKZ14" s="163">
        <v>3073.2441852845182</v>
      </c>
      <c r="JLA14" s="40">
        <v>3706.0388789626154</v>
      </c>
      <c r="JLB14" s="49" t="s">
        <v>2</v>
      </c>
      <c r="JLC14" s="40">
        <v>4557.3401527961232</v>
      </c>
      <c r="JLD14" s="163">
        <v>3073.2441852845182</v>
      </c>
      <c r="JLE14" s="40">
        <v>3706.0388789626154</v>
      </c>
      <c r="JLF14" s="49" t="s">
        <v>2</v>
      </c>
      <c r="JLG14" s="40">
        <v>4557.3401527961232</v>
      </c>
      <c r="JLH14" s="163">
        <v>3073.2441852845182</v>
      </c>
      <c r="JLI14" s="40">
        <v>3706.0388789626154</v>
      </c>
      <c r="JLJ14" s="49" t="s">
        <v>2</v>
      </c>
      <c r="JLK14" s="40">
        <v>4557.3401527961232</v>
      </c>
      <c r="JLL14" s="163">
        <v>3073.2441852845182</v>
      </c>
      <c r="JLM14" s="40">
        <v>3706.0388789626154</v>
      </c>
      <c r="JLN14" s="49" t="s">
        <v>2</v>
      </c>
      <c r="JLO14" s="40">
        <v>4557.3401527961232</v>
      </c>
      <c r="JLP14" s="163">
        <v>3073.2441852845182</v>
      </c>
      <c r="JLQ14" s="40">
        <v>3706.0388789626154</v>
      </c>
      <c r="JLR14" s="49" t="s">
        <v>2</v>
      </c>
      <c r="JLS14" s="40">
        <v>4557.3401527961232</v>
      </c>
      <c r="JLT14" s="163">
        <v>3073.2441852845182</v>
      </c>
      <c r="JLU14" s="40">
        <v>3706.0388789626154</v>
      </c>
      <c r="JLV14" s="49" t="s">
        <v>2</v>
      </c>
      <c r="JLW14" s="40">
        <v>4557.3401527961232</v>
      </c>
      <c r="JLX14" s="163">
        <v>3073.2441852845182</v>
      </c>
      <c r="JLY14" s="40">
        <v>3706.0388789626154</v>
      </c>
      <c r="JLZ14" s="49" t="s">
        <v>2</v>
      </c>
      <c r="JMA14" s="40">
        <v>4557.3401527961232</v>
      </c>
      <c r="JMB14" s="163">
        <v>3073.2441852845182</v>
      </c>
      <c r="JMC14" s="40">
        <v>3706.0388789626154</v>
      </c>
      <c r="JMD14" s="49" t="s">
        <v>2</v>
      </c>
      <c r="JME14" s="40">
        <v>4557.3401527961232</v>
      </c>
      <c r="JMF14" s="163">
        <v>3073.2441852845182</v>
      </c>
      <c r="JMG14" s="40">
        <v>3706.0388789626154</v>
      </c>
      <c r="JMH14" s="49" t="s">
        <v>2</v>
      </c>
      <c r="JMI14" s="40">
        <v>4557.3401527961232</v>
      </c>
      <c r="JMJ14" s="163">
        <v>3073.2441852845182</v>
      </c>
      <c r="JMK14" s="40">
        <v>3706.0388789626154</v>
      </c>
      <c r="JML14" s="49" t="s">
        <v>2</v>
      </c>
      <c r="JMM14" s="40">
        <v>4557.3401527961232</v>
      </c>
      <c r="JMN14" s="163">
        <v>3073.2441852845182</v>
      </c>
      <c r="JMO14" s="40">
        <v>3706.0388789626154</v>
      </c>
      <c r="JMP14" s="49" t="s">
        <v>2</v>
      </c>
      <c r="JMQ14" s="40">
        <v>4557.3401527961232</v>
      </c>
      <c r="JMR14" s="163">
        <v>3073.2441852845182</v>
      </c>
      <c r="JMS14" s="40">
        <v>3706.0388789626154</v>
      </c>
      <c r="JMT14" s="49" t="s">
        <v>2</v>
      </c>
      <c r="JMU14" s="40">
        <v>4557.3401527961232</v>
      </c>
      <c r="JMV14" s="163">
        <v>3073.2441852845182</v>
      </c>
      <c r="JMW14" s="40">
        <v>3706.0388789626154</v>
      </c>
      <c r="JMX14" s="49" t="s">
        <v>2</v>
      </c>
      <c r="JMY14" s="40">
        <v>4557.3401527961232</v>
      </c>
      <c r="JMZ14" s="163">
        <v>3073.2441852845182</v>
      </c>
      <c r="JNA14" s="40">
        <v>3706.0388789626154</v>
      </c>
      <c r="JNB14" s="49" t="s">
        <v>2</v>
      </c>
      <c r="JNC14" s="40">
        <v>4557.3401527961232</v>
      </c>
      <c r="JND14" s="163">
        <v>3073.2441852845182</v>
      </c>
      <c r="JNE14" s="40">
        <v>3706.0388789626154</v>
      </c>
      <c r="JNF14" s="49" t="s">
        <v>2</v>
      </c>
      <c r="JNG14" s="40">
        <v>4557.3401527961232</v>
      </c>
      <c r="JNH14" s="163">
        <v>3073.2441852845182</v>
      </c>
      <c r="JNI14" s="40">
        <v>3706.0388789626154</v>
      </c>
      <c r="JNJ14" s="49" t="s">
        <v>2</v>
      </c>
      <c r="JNK14" s="40">
        <v>4557.3401527961232</v>
      </c>
      <c r="JNL14" s="163">
        <v>3073.2441852845182</v>
      </c>
      <c r="JNM14" s="40">
        <v>3706.0388789626154</v>
      </c>
      <c r="JNN14" s="49" t="s">
        <v>2</v>
      </c>
      <c r="JNO14" s="40">
        <v>4557.3401527961232</v>
      </c>
      <c r="JNP14" s="163">
        <v>3073.2441852845182</v>
      </c>
      <c r="JNQ14" s="40">
        <v>3706.0388789626154</v>
      </c>
      <c r="JNR14" s="49" t="s">
        <v>2</v>
      </c>
      <c r="JNS14" s="40">
        <v>4557.3401527961232</v>
      </c>
      <c r="JNT14" s="163">
        <v>3073.2441852845182</v>
      </c>
      <c r="JNU14" s="40">
        <v>3706.0388789626154</v>
      </c>
      <c r="JNV14" s="49" t="s">
        <v>2</v>
      </c>
      <c r="JNW14" s="40">
        <v>4557.3401527961232</v>
      </c>
      <c r="JNX14" s="163">
        <v>3073.2441852845182</v>
      </c>
      <c r="JNY14" s="40">
        <v>3706.0388789626154</v>
      </c>
      <c r="JNZ14" s="49" t="s">
        <v>2</v>
      </c>
      <c r="JOA14" s="40">
        <v>4557.3401527961232</v>
      </c>
      <c r="JOB14" s="163">
        <v>3073.2441852845182</v>
      </c>
      <c r="JOC14" s="40">
        <v>3706.0388789626154</v>
      </c>
      <c r="JOD14" s="49" t="s">
        <v>2</v>
      </c>
      <c r="JOE14" s="40">
        <v>4557.3401527961232</v>
      </c>
      <c r="JOF14" s="163">
        <v>3073.2441852845182</v>
      </c>
      <c r="JOG14" s="40">
        <v>3706.0388789626154</v>
      </c>
      <c r="JOH14" s="49" t="s">
        <v>2</v>
      </c>
      <c r="JOI14" s="40">
        <v>4557.3401527961232</v>
      </c>
      <c r="JOJ14" s="163">
        <v>3073.2441852845182</v>
      </c>
      <c r="JOK14" s="40">
        <v>3706.0388789626154</v>
      </c>
      <c r="JOL14" s="49" t="s">
        <v>2</v>
      </c>
      <c r="JOM14" s="40">
        <v>4557.3401527961232</v>
      </c>
      <c r="JON14" s="163">
        <v>3073.2441852845182</v>
      </c>
      <c r="JOO14" s="40">
        <v>3706.0388789626154</v>
      </c>
      <c r="JOP14" s="49" t="s">
        <v>2</v>
      </c>
      <c r="JOQ14" s="40">
        <v>4557.3401527961232</v>
      </c>
      <c r="JOR14" s="163">
        <v>3073.2441852845182</v>
      </c>
      <c r="JOS14" s="40">
        <v>3706.0388789626154</v>
      </c>
      <c r="JOT14" s="49" t="s">
        <v>2</v>
      </c>
      <c r="JOU14" s="40">
        <v>4557.3401527961232</v>
      </c>
      <c r="JOV14" s="163">
        <v>3073.2441852845182</v>
      </c>
      <c r="JOW14" s="40">
        <v>3706.0388789626154</v>
      </c>
      <c r="JOX14" s="49" t="s">
        <v>2</v>
      </c>
      <c r="JOY14" s="40">
        <v>4557.3401527961232</v>
      </c>
      <c r="JOZ14" s="163">
        <v>3073.2441852845182</v>
      </c>
      <c r="JPA14" s="40">
        <v>3706.0388789626154</v>
      </c>
      <c r="JPB14" s="49" t="s">
        <v>2</v>
      </c>
      <c r="JPC14" s="40">
        <v>4557.3401527961232</v>
      </c>
      <c r="JPD14" s="163">
        <v>3073.2441852845182</v>
      </c>
      <c r="JPE14" s="40">
        <v>3706.0388789626154</v>
      </c>
      <c r="JPF14" s="49" t="s">
        <v>2</v>
      </c>
      <c r="JPG14" s="40">
        <v>4557.3401527961232</v>
      </c>
      <c r="JPH14" s="163">
        <v>3073.2441852845182</v>
      </c>
      <c r="JPI14" s="40">
        <v>3706.0388789626154</v>
      </c>
      <c r="JPJ14" s="49" t="s">
        <v>2</v>
      </c>
      <c r="JPK14" s="40">
        <v>4557.3401527961232</v>
      </c>
      <c r="JPL14" s="163">
        <v>3073.2441852845182</v>
      </c>
      <c r="JPM14" s="40">
        <v>3706.0388789626154</v>
      </c>
      <c r="JPN14" s="49" t="s">
        <v>2</v>
      </c>
      <c r="JPO14" s="40">
        <v>4557.3401527961232</v>
      </c>
      <c r="JPP14" s="163">
        <v>3073.2441852845182</v>
      </c>
      <c r="JPQ14" s="40">
        <v>3706.0388789626154</v>
      </c>
      <c r="JPR14" s="49" t="s">
        <v>2</v>
      </c>
      <c r="JPS14" s="40">
        <v>4557.3401527961232</v>
      </c>
      <c r="JPT14" s="163">
        <v>3073.2441852845182</v>
      </c>
      <c r="JPU14" s="40">
        <v>3706.0388789626154</v>
      </c>
      <c r="JPV14" s="49" t="s">
        <v>2</v>
      </c>
      <c r="JPW14" s="40">
        <v>4557.3401527961232</v>
      </c>
      <c r="JPX14" s="163">
        <v>3073.2441852845182</v>
      </c>
      <c r="JPY14" s="40">
        <v>3706.0388789626154</v>
      </c>
      <c r="JPZ14" s="49" t="s">
        <v>2</v>
      </c>
      <c r="JQA14" s="40">
        <v>4557.3401527961232</v>
      </c>
      <c r="JQB14" s="163">
        <v>3073.2441852845182</v>
      </c>
      <c r="JQC14" s="40">
        <v>3706.0388789626154</v>
      </c>
      <c r="JQD14" s="49" t="s">
        <v>2</v>
      </c>
      <c r="JQE14" s="40">
        <v>4557.3401527961232</v>
      </c>
      <c r="JQF14" s="163">
        <v>3073.2441852845182</v>
      </c>
      <c r="JQG14" s="40">
        <v>3706.0388789626154</v>
      </c>
      <c r="JQH14" s="49" t="s">
        <v>2</v>
      </c>
      <c r="JQI14" s="40">
        <v>4557.3401527961232</v>
      </c>
      <c r="JQJ14" s="163">
        <v>3073.2441852845182</v>
      </c>
      <c r="JQK14" s="40">
        <v>3706.0388789626154</v>
      </c>
      <c r="JQL14" s="49" t="s">
        <v>2</v>
      </c>
      <c r="JQM14" s="40">
        <v>4557.3401527961232</v>
      </c>
      <c r="JQN14" s="163">
        <v>3073.2441852845182</v>
      </c>
      <c r="JQO14" s="40">
        <v>3706.0388789626154</v>
      </c>
      <c r="JQP14" s="49" t="s">
        <v>2</v>
      </c>
      <c r="JQQ14" s="40">
        <v>4557.3401527961232</v>
      </c>
      <c r="JQR14" s="163">
        <v>3073.2441852845182</v>
      </c>
      <c r="JQS14" s="40">
        <v>3706.0388789626154</v>
      </c>
      <c r="JQT14" s="49" t="s">
        <v>2</v>
      </c>
      <c r="JQU14" s="40">
        <v>4557.3401527961232</v>
      </c>
      <c r="JQV14" s="163">
        <v>3073.2441852845182</v>
      </c>
      <c r="JQW14" s="40">
        <v>3706.0388789626154</v>
      </c>
      <c r="JQX14" s="49" t="s">
        <v>2</v>
      </c>
      <c r="JQY14" s="40">
        <v>4557.3401527961232</v>
      </c>
      <c r="JQZ14" s="163">
        <v>3073.2441852845182</v>
      </c>
      <c r="JRA14" s="40">
        <v>3706.0388789626154</v>
      </c>
      <c r="JRB14" s="49" t="s">
        <v>2</v>
      </c>
      <c r="JRC14" s="40">
        <v>4557.3401527961232</v>
      </c>
      <c r="JRD14" s="163">
        <v>3073.2441852845182</v>
      </c>
      <c r="JRE14" s="40">
        <v>3706.0388789626154</v>
      </c>
      <c r="JRF14" s="49" t="s">
        <v>2</v>
      </c>
      <c r="JRG14" s="40">
        <v>4557.3401527961232</v>
      </c>
      <c r="JRH14" s="163">
        <v>3073.2441852845182</v>
      </c>
      <c r="JRI14" s="40">
        <v>3706.0388789626154</v>
      </c>
      <c r="JRJ14" s="49" t="s">
        <v>2</v>
      </c>
      <c r="JRK14" s="40">
        <v>4557.3401527961232</v>
      </c>
      <c r="JRL14" s="163">
        <v>3073.2441852845182</v>
      </c>
      <c r="JRM14" s="40">
        <v>3706.0388789626154</v>
      </c>
      <c r="JRN14" s="49" t="s">
        <v>2</v>
      </c>
      <c r="JRO14" s="40">
        <v>4557.3401527961232</v>
      </c>
      <c r="JRP14" s="163">
        <v>3073.2441852845182</v>
      </c>
      <c r="JRQ14" s="40">
        <v>3706.0388789626154</v>
      </c>
      <c r="JRR14" s="49" t="s">
        <v>2</v>
      </c>
      <c r="JRS14" s="40">
        <v>4557.3401527961232</v>
      </c>
      <c r="JRT14" s="163">
        <v>3073.2441852845182</v>
      </c>
      <c r="JRU14" s="40">
        <v>3706.0388789626154</v>
      </c>
      <c r="JRV14" s="49" t="s">
        <v>2</v>
      </c>
      <c r="JRW14" s="40">
        <v>4557.3401527961232</v>
      </c>
      <c r="JRX14" s="163">
        <v>3073.2441852845182</v>
      </c>
      <c r="JRY14" s="40">
        <v>3706.0388789626154</v>
      </c>
      <c r="JRZ14" s="49" t="s">
        <v>2</v>
      </c>
      <c r="JSA14" s="40">
        <v>4557.3401527961232</v>
      </c>
      <c r="JSB14" s="163">
        <v>3073.2441852845182</v>
      </c>
      <c r="JSC14" s="40">
        <v>3706.0388789626154</v>
      </c>
      <c r="JSD14" s="49" t="s">
        <v>2</v>
      </c>
      <c r="JSE14" s="40">
        <v>4557.3401527961232</v>
      </c>
      <c r="JSF14" s="163">
        <v>3073.2441852845182</v>
      </c>
      <c r="JSG14" s="40">
        <v>3706.0388789626154</v>
      </c>
      <c r="JSH14" s="49" t="s">
        <v>2</v>
      </c>
      <c r="JSI14" s="40">
        <v>4557.3401527961232</v>
      </c>
      <c r="JSJ14" s="163">
        <v>3073.2441852845182</v>
      </c>
      <c r="JSK14" s="40">
        <v>3706.0388789626154</v>
      </c>
      <c r="JSL14" s="49" t="s">
        <v>2</v>
      </c>
      <c r="JSM14" s="40">
        <v>4557.3401527961232</v>
      </c>
      <c r="JSN14" s="163">
        <v>3073.2441852845182</v>
      </c>
      <c r="JSO14" s="40">
        <v>3706.0388789626154</v>
      </c>
      <c r="JSP14" s="49" t="s">
        <v>2</v>
      </c>
      <c r="JSQ14" s="40">
        <v>4557.3401527961232</v>
      </c>
      <c r="JSR14" s="163">
        <v>3073.2441852845182</v>
      </c>
      <c r="JSS14" s="40">
        <v>3706.0388789626154</v>
      </c>
      <c r="JST14" s="49" t="s">
        <v>2</v>
      </c>
      <c r="JSU14" s="40">
        <v>4557.3401527961232</v>
      </c>
      <c r="JSV14" s="163">
        <v>3073.2441852845182</v>
      </c>
      <c r="JSW14" s="40">
        <v>3706.0388789626154</v>
      </c>
      <c r="JSX14" s="49" t="s">
        <v>2</v>
      </c>
      <c r="JSY14" s="40">
        <v>4557.3401527961232</v>
      </c>
      <c r="JSZ14" s="163">
        <v>3073.2441852845182</v>
      </c>
      <c r="JTA14" s="40">
        <v>3706.0388789626154</v>
      </c>
      <c r="JTB14" s="49" t="s">
        <v>2</v>
      </c>
      <c r="JTC14" s="40">
        <v>4557.3401527961232</v>
      </c>
      <c r="JTD14" s="163">
        <v>3073.2441852845182</v>
      </c>
      <c r="JTE14" s="40">
        <v>3706.0388789626154</v>
      </c>
      <c r="JTF14" s="49" t="s">
        <v>2</v>
      </c>
      <c r="JTG14" s="40">
        <v>4557.3401527961232</v>
      </c>
      <c r="JTH14" s="163">
        <v>3073.2441852845182</v>
      </c>
      <c r="JTI14" s="40">
        <v>3706.0388789626154</v>
      </c>
      <c r="JTJ14" s="49" t="s">
        <v>2</v>
      </c>
      <c r="JTK14" s="40">
        <v>4557.3401527961232</v>
      </c>
      <c r="JTL14" s="163">
        <v>3073.2441852845182</v>
      </c>
      <c r="JTM14" s="40">
        <v>3706.0388789626154</v>
      </c>
      <c r="JTN14" s="49" t="s">
        <v>2</v>
      </c>
      <c r="JTO14" s="40">
        <v>4557.3401527961232</v>
      </c>
      <c r="JTP14" s="163">
        <v>3073.2441852845182</v>
      </c>
      <c r="JTQ14" s="40">
        <v>3706.0388789626154</v>
      </c>
      <c r="JTR14" s="49" t="s">
        <v>2</v>
      </c>
      <c r="JTS14" s="40">
        <v>4557.3401527961232</v>
      </c>
      <c r="JTT14" s="163">
        <v>3073.2441852845182</v>
      </c>
      <c r="JTU14" s="40">
        <v>3706.0388789626154</v>
      </c>
      <c r="JTV14" s="49" t="s">
        <v>2</v>
      </c>
      <c r="JTW14" s="40">
        <v>4557.3401527961232</v>
      </c>
      <c r="JTX14" s="163">
        <v>3073.2441852845182</v>
      </c>
      <c r="JTY14" s="40">
        <v>3706.0388789626154</v>
      </c>
      <c r="JTZ14" s="49" t="s">
        <v>2</v>
      </c>
      <c r="JUA14" s="40">
        <v>4557.3401527961232</v>
      </c>
      <c r="JUB14" s="163">
        <v>3073.2441852845182</v>
      </c>
      <c r="JUC14" s="40">
        <v>3706.0388789626154</v>
      </c>
      <c r="JUD14" s="49" t="s">
        <v>2</v>
      </c>
      <c r="JUE14" s="40">
        <v>4557.3401527961232</v>
      </c>
      <c r="JUF14" s="163">
        <v>3073.2441852845182</v>
      </c>
      <c r="JUG14" s="40">
        <v>3706.0388789626154</v>
      </c>
      <c r="JUH14" s="49" t="s">
        <v>2</v>
      </c>
      <c r="JUI14" s="40">
        <v>4557.3401527961232</v>
      </c>
      <c r="JUJ14" s="163">
        <v>3073.2441852845182</v>
      </c>
      <c r="JUK14" s="40">
        <v>3706.0388789626154</v>
      </c>
      <c r="JUL14" s="49" t="s">
        <v>2</v>
      </c>
      <c r="JUM14" s="40">
        <v>4557.3401527961232</v>
      </c>
      <c r="JUN14" s="163">
        <v>3073.2441852845182</v>
      </c>
      <c r="JUO14" s="40">
        <v>3706.0388789626154</v>
      </c>
      <c r="JUP14" s="49" t="s">
        <v>2</v>
      </c>
      <c r="JUQ14" s="40">
        <v>4557.3401527961232</v>
      </c>
      <c r="JUR14" s="163">
        <v>3073.2441852845182</v>
      </c>
      <c r="JUS14" s="40">
        <v>3706.0388789626154</v>
      </c>
      <c r="JUT14" s="49" t="s">
        <v>2</v>
      </c>
      <c r="JUU14" s="40">
        <v>4557.3401527961232</v>
      </c>
      <c r="JUV14" s="163">
        <v>3073.2441852845182</v>
      </c>
      <c r="JUW14" s="40">
        <v>3706.0388789626154</v>
      </c>
      <c r="JUX14" s="49" t="s">
        <v>2</v>
      </c>
      <c r="JUY14" s="40">
        <v>4557.3401527961232</v>
      </c>
      <c r="JUZ14" s="163">
        <v>3073.2441852845182</v>
      </c>
      <c r="JVA14" s="40">
        <v>3706.0388789626154</v>
      </c>
      <c r="JVB14" s="49" t="s">
        <v>2</v>
      </c>
      <c r="JVC14" s="40">
        <v>4557.3401527961232</v>
      </c>
      <c r="JVD14" s="163">
        <v>3073.2441852845182</v>
      </c>
      <c r="JVE14" s="40">
        <v>3706.0388789626154</v>
      </c>
      <c r="JVF14" s="49" t="s">
        <v>2</v>
      </c>
      <c r="JVG14" s="40">
        <v>4557.3401527961232</v>
      </c>
      <c r="JVH14" s="163">
        <v>3073.2441852845182</v>
      </c>
      <c r="JVI14" s="40">
        <v>3706.0388789626154</v>
      </c>
      <c r="JVJ14" s="49" t="s">
        <v>2</v>
      </c>
      <c r="JVK14" s="40">
        <v>4557.3401527961232</v>
      </c>
      <c r="JVL14" s="163">
        <v>3073.2441852845182</v>
      </c>
      <c r="JVM14" s="40">
        <v>3706.0388789626154</v>
      </c>
      <c r="JVN14" s="49" t="s">
        <v>2</v>
      </c>
      <c r="JVO14" s="40">
        <v>4557.3401527961232</v>
      </c>
      <c r="JVP14" s="163">
        <v>3073.2441852845182</v>
      </c>
      <c r="JVQ14" s="40">
        <v>3706.0388789626154</v>
      </c>
      <c r="JVR14" s="49" t="s">
        <v>2</v>
      </c>
      <c r="JVS14" s="40">
        <v>4557.3401527961232</v>
      </c>
      <c r="JVT14" s="163">
        <v>3073.2441852845182</v>
      </c>
      <c r="JVU14" s="40">
        <v>3706.0388789626154</v>
      </c>
      <c r="JVV14" s="49" t="s">
        <v>2</v>
      </c>
      <c r="JVW14" s="40">
        <v>4557.3401527961232</v>
      </c>
      <c r="JVX14" s="163">
        <v>3073.2441852845182</v>
      </c>
      <c r="JVY14" s="40">
        <v>3706.0388789626154</v>
      </c>
      <c r="JVZ14" s="49" t="s">
        <v>2</v>
      </c>
      <c r="JWA14" s="40">
        <v>4557.3401527961232</v>
      </c>
      <c r="JWB14" s="163">
        <v>3073.2441852845182</v>
      </c>
      <c r="JWC14" s="40">
        <v>3706.0388789626154</v>
      </c>
      <c r="JWD14" s="49" t="s">
        <v>2</v>
      </c>
      <c r="JWE14" s="40">
        <v>4557.3401527961232</v>
      </c>
      <c r="JWF14" s="163">
        <v>3073.2441852845182</v>
      </c>
      <c r="JWG14" s="40">
        <v>3706.0388789626154</v>
      </c>
      <c r="JWH14" s="49" t="s">
        <v>2</v>
      </c>
      <c r="JWI14" s="40">
        <v>4557.3401527961232</v>
      </c>
      <c r="JWJ14" s="163">
        <v>3073.2441852845182</v>
      </c>
      <c r="JWK14" s="40">
        <v>3706.0388789626154</v>
      </c>
      <c r="JWL14" s="49" t="s">
        <v>2</v>
      </c>
      <c r="JWM14" s="40">
        <v>4557.3401527961232</v>
      </c>
      <c r="JWN14" s="163">
        <v>3073.2441852845182</v>
      </c>
      <c r="JWO14" s="40">
        <v>3706.0388789626154</v>
      </c>
      <c r="JWP14" s="49" t="s">
        <v>2</v>
      </c>
      <c r="JWQ14" s="40">
        <v>4557.3401527961232</v>
      </c>
      <c r="JWR14" s="163">
        <v>3073.2441852845182</v>
      </c>
      <c r="JWS14" s="40">
        <v>3706.0388789626154</v>
      </c>
      <c r="JWT14" s="49" t="s">
        <v>2</v>
      </c>
      <c r="JWU14" s="40">
        <v>4557.3401527961232</v>
      </c>
      <c r="JWV14" s="163">
        <v>3073.2441852845182</v>
      </c>
      <c r="JWW14" s="40">
        <v>3706.0388789626154</v>
      </c>
      <c r="JWX14" s="49" t="s">
        <v>2</v>
      </c>
      <c r="JWY14" s="40">
        <v>4557.3401527961232</v>
      </c>
      <c r="JWZ14" s="163">
        <v>3073.2441852845182</v>
      </c>
      <c r="JXA14" s="40">
        <v>3706.0388789626154</v>
      </c>
      <c r="JXB14" s="49" t="s">
        <v>2</v>
      </c>
      <c r="JXC14" s="40">
        <v>4557.3401527961232</v>
      </c>
      <c r="JXD14" s="163">
        <v>3073.2441852845182</v>
      </c>
      <c r="JXE14" s="40">
        <v>3706.0388789626154</v>
      </c>
      <c r="JXF14" s="49" t="s">
        <v>2</v>
      </c>
      <c r="JXG14" s="40">
        <v>4557.3401527961232</v>
      </c>
      <c r="JXH14" s="163">
        <v>3073.2441852845182</v>
      </c>
      <c r="JXI14" s="40">
        <v>3706.0388789626154</v>
      </c>
      <c r="JXJ14" s="49" t="s">
        <v>2</v>
      </c>
      <c r="JXK14" s="40">
        <v>4557.3401527961232</v>
      </c>
      <c r="JXL14" s="163">
        <v>3073.2441852845182</v>
      </c>
      <c r="JXM14" s="40">
        <v>3706.0388789626154</v>
      </c>
      <c r="JXN14" s="49" t="s">
        <v>2</v>
      </c>
      <c r="JXO14" s="40">
        <v>4557.3401527961232</v>
      </c>
      <c r="JXP14" s="163">
        <v>3073.2441852845182</v>
      </c>
      <c r="JXQ14" s="40">
        <v>3706.0388789626154</v>
      </c>
      <c r="JXR14" s="49" t="s">
        <v>2</v>
      </c>
      <c r="JXS14" s="40">
        <v>4557.3401527961232</v>
      </c>
      <c r="JXT14" s="163">
        <v>3073.2441852845182</v>
      </c>
      <c r="JXU14" s="40">
        <v>3706.0388789626154</v>
      </c>
      <c r="JXV14" s="49" t="s">
        <v>2</v>
      </c>
      <c r="JXW14" s="40">
        <v>4557.3401527961232</v>
      </c>
      <c r="JXX14" s="163">
        <v>3073.2441852845182</v>
      </c>
      <c r="JXY14" s="40">
        <v>3706.0388789626154</v>
      </c>
      <c r="JXZ14" s="49" t="s">
        <v>2</v>
      </c>
      <c r="JYA14" s="40">
        <v>4557.3401527961232</v>
      </c>
      <c r="JYB14" s="163">
        <v>3073.2441852845182</v>
      </c>
      <c r="JYC14" s="40">
        <v>3706.0388789626154</v>
      </c>
      <c r="JYD14" s="49" t="s">
        <v>2</v>
      </c>
      <c r="JYE14" s="40">
        <v>4557.3401527961232</v>
      </c>
      <c r="JYF14" s="163">
        <v>3073.2441852845182</v>
      </c>
      <c r="JYG14" s="40">
        <v>3706.0388789626154</v>
      </c>
      <c r="JYH14" s="49" t="s">
        <v>2</v>
      </c>
      <c r="JYI14" s="40">
        <v>4557.3401527961232</v>
      </c>
      <c r="JYJ14" s="163">
        <v>3073.2441852845182</v>
      </c>
      <c r="JYK14" s="40">
        <v>3706.0388789626154</v>
      </c>
      <c r="JYL14" s="49" t="s">
        <v>2</v>
      </c>
      <c r="JYM14" s="40">
        <v>4557.3401527961232</v>
      </c>
      <c r="JYN14" s="163">
        <v>3073.2441852845182</v>
      </c>
      <c r="JYO14" s="40">
        <v>3706.0388789626154</v>
      </c>
      <c r="JYP14" s="49" t="s">
        <v>2</v>
      </c>
      <c r="JYQ14" s="40">
        <v>4557.3401527961232</v>
      </c>
      <c r="JYR14" s="163">
        <v>3073.2441852845182</v>
      </c>
      <c r="JYS14" s="40">
        <v>3706.0388789626154</v>
      </c>
      <c r="JYT14" s="49" t="s">
        <v>2</v>
      </c>
      <c r="JYU14" s="40">
        <v>4557.3401527961232</v>
      </c>
      <c r="JYV14" s="163">
        <v>3073.2441852845182</v>
      </c>
      <c r="JYW14" s="40">
        <v>3706.0388789626154</v>
      </c>
      <c r="JYX14" s="49" t="s">
        <v>2</v>
      </c>
      <c r="JYY14" s="40">
        <v>4557.3401527961232</v>
      </c>
      <c r="JYZ14" s="163">
        <v>3073.2441852845182</v>
      </c>
      <c r="JZA14" s="40">
        <v>3706.0388789626154</v>
      </c>
      <c r="JZB14" s="49" t="s">
        <v>2</v>
      </c>
      <c r="JZC14" s="40">
        <v>4557.3401527961232</v>
      </c>
      <c r="JZD14" s="163">
        <v>3073.2441852845182</v>
      </c>
      <c r="JZE14" s="40">
        <v>3706.0388789626154</v>
      </c>
      <c r="JZF14" s="49" t="s">
        <v>2</v>
      </c>
      <c r="JZG14" s="40">
        <v>4557.3401527961232</v>
      </c>
      <c r="JZH14" s="163">
        <v>3073.2441852845182</v>
      </c>
      <c r="JZI14" s="40">
        <v>3706.0388789626154</v>
      </c>
      <c r="JZJ14" s="49" t="s">
        <v>2</v>
      </c>
      <c r="JZK14" s="40">
        <v>4557.3401527961232</v>
      </c>
      <c r="JZL14" s="163">
        <v>3073.2441852845182</v>
      </c>
      <c r="JZM14" s="40">
        <v>3706.0388789626154</v>
      </c>
      <c r="JZN14" s="49" t="s">
        <v>2</v>
      </c>
      <c r="JZO14" s="40">
        <v>4557.3401527961232</v>
      </c>
      <c r="JZP14" s="163">
        <v>3073.2441852845182</v>
      </c>
      <c r="JZQ14" s="40">
        <v>3706.0388789626154</v>
      </c>
      <c r="JZR14" s="49" t="s">
        <v>2</v>
      </c>
      <c r="JZS14" s="40">
        <v>4557.3401527961232</v>
      </c>
      <c r="JZT14" s="163">
        <v>3073.2441852845182</v>
      </c>
      <c r="JZU14" s="40">
        <v>3706.0388789626154</v>
      </c>
      <c r="JZV14" s="49" t="s">
        <v>2</v>
      </c>
      <c r="JZW14" s="40">
        <v>4557.3401527961232</v>
      </c>
      <c r="JZX14" s="163">
        <v>3073.2441852845182</v>
      </c>
      <c r="JZY14" s="40">
        <v>3706.0388789626154</v>
      </c>
      <c r="JZZ14" s="49" t="s">
        <v>2</v>
      </c>
      <c r="KAA14" s="40">
        <v>4557.3401527961232</v>
      </c>
      <c r="KAB14" s="163">
        <v>3073.2441852845182</v>
      </c>
      <c r="KAC14" s="40">
        <v>3706.0388789626154</v>
      </c>
      <c r="KAD14" s="49" t="s">
        <v>2</v>
      </c>
      <c r="KAE14" s="40">
        <v>4557.3401527961232</v>
      </c>
      <c r="KAF14" s="163">
        <v>3073.2441852845182</v>
      </c>
      <c r="KAG14" s="40">
        <v>3706.0388789626154</v>
      </c>
      <c r="KAH14" s="49" t="s">
        <v>2</v>
      </c>
      <c r="KAI14" s="40">
        <v>4557.3401527961232</v>
      </c>
      <c r="KAJ14" s="163">
        <v>3073.2441852845182</v>
      </c>
      <c r="KAK14" s="40">
        <v>3706.0388789626154</v>
      </c>
      <c r="KAL14" s="49" t="s">
        <v>2</v>
      </c>
      <c r="KAM14" s="40">
        <v>4557.3401527961232</v>
      </c>
      <c r="KAN14" s="163">
        <v>3073.2441852845182</v>
      </c>
      <c r="KAO14" s="40">
        <v>3706.0388789626154</v>
      </c>
      <c r="KAP14" s="49" t="s">
        <v>2</v>
      </c>
      <c r="KAQ14" s="40">
        <v>4557.3401527961232</v>
      </c>
      <c r="KAR14" s="163">
        <v>3073.2441852845182</v>
      </c>
      <c r="KAS14" s="40">
        <v>3706.0388789626154</v>
      </c>
      <c r="KAT14" s="49" t="s">
        <v>2</v>
      </c>
      <c r="KAU14" s="40">
        <v>4557.3401527961232</v>
      </c>
      <c r="KAV14" s="163">
        <v>3073.2441852845182</v>
      </c>
      <c r="KAW14" s="40">
        <v>3706.0388789626154</v>
      </c>
      <c r="KAX14" s="49" t="s">
        <v>2</v>
      </c>
      <c r="KAY14" s="40">
        <v>4557.3401527961232</v>
      </c>
      <c r="KAZ14" s="163">
        <v>3073.2441852845182</v>
      </c>
      <c r="KBA14" s="40">
        <v>3706.0388789626154</v>
      </c>
      <c r="KBB14" s="49" t="s">
        <v>2</v>
      </c>
      <c r="KBC14" s="40">
        <v>4557.3401527961232</v>
      </c>
      <c r="KBD14" s="163">
        <v>3073.2441852845182</v>
      </c>
      <c r="KBE14" s="40">
        <v>3706.0388789626154</v>
      </c>
      <c r="KBF14" s="49" t="s">
        <v>2</v>
      </c>
      <c r="KBG14" s="40">
        <v>4557.3401527961232</v>
      </c>
      <c r="KBH14" s="163">
        <v>3073.2441852845182</v>
      </c>
      <c r="KBI14" s="40">
        <v>3706.0388789626154</v>
      </c>
      <c r="KBJ14" s="49" t="s">
        <v>2</v>
      </c>
      <c r="KBK14" s="40">
        <v>4557.3401527961232</v>
      </c>
      <c r="KBL14" s="163">
        <v>3073.2441852845182</v>
      </c>
      <c r="KBM14" s="40">
        <v>3706.0388789626154</v>
      </c>
      <c r="KBN14" s="49" t="s">
        <v>2</v>
      </c>
      <c r="KBO14" s="40">
        <v>4557.3401527961232</v>
      </c>
      <c r="KBP14" s="163">
        <v>3073.2441852845182</v>
      </c>
      <c r="KBQ14" s="40">
        <v>3706.0388789626154</v>
      </c>
      <c r="KBR14" s="49" t="s">
        <v>2</v>
      </c>
      <c r="KBS14" s="40">
        <v>4557.3401527961232</v>
      </c>
      <c r="KBT14" s="163">
        <v>3073.2441852845182</v>
      </c>
      <c r="KBU14" s="40">
        <v>3706.0388789626154</v>
      </c>
      <c r="KBV14" s="49" t="s">
        <v>2</v>
      </c>
      <c r="KBW14" s="40">
        <v>4557.3401527961232</v>
      </c>
      <c r="KBX14" s="163">
        <v>3073.2441852845182</v>
      </c>
      <c r="KBY14" s="40">
        <v>3706.0388789626154</v>
      </c>
      <c r="KBZ14" s="49" t="s">
        <v>2</v>
      </c>
      <c r="KCA14" s="40">
        <v>4557.3401527961232</v>
      </c>
      <c r="KCB14" s="163">
        <v>3073.2441852845182</v>
      </c>
      <c r="KCC14" s="40">
        <v>3706.0388789626154</v>
      </c>
      <c r="KCD14" s="49" t="s">
        <v>2</v>
      </c>
      <c r="KCE14" s="40">
        <v>4557.3401527961232</v>
      </c>
      <c r="KCF14" s="163">
        <v>3073.2441852845182</v>
      </c>
      <c r="KCG14" s="40">
        <v>3706.0388789626154</v>
      </c>
      <c r="KCH14" s="49" t="s">
        <v>2</v>
      </c>
      <c r="KCI14" s="40">
        <v>4557.3401527961232</v>
      </c>
      <c r="KCJ14" s="163">
        <v>3073.2441852845182</v>
      </c>
      <c r="KCK14" s="40">
        <v>3706.0388789626154</v>
      </c>
      <c r="KCL14" s="49" t="s">
        <v>2</v>
      </c>
      <c r="KCM14" s="40">
        <v>4557.3401527961232</v>
      </c>
      <c r="KCN14" s="163">
        <v>3073.2441852845182</v>
      </c>
      <c r="KCO14" s="40">
        <v>3706.0388789626154</v>
      </c>
      <c r="KCP14" s="49" t="s">
        <v>2</v>
      </c>
      <c r="KCQ14" s="40">
        <v>4557.3401527961232</v>
      </c>
      <c r="KCR14" s="163">
        <v>3073.2441852845182</v>
      </c>
      <c r="KCS14" s="40">
        <v>3706.0388789626154</v>
      </c>
      <c r="KCT14" s="49" t="s">
        <v>2</v>
      </c>
      <c r="KCU14" s="40">
        <v>4557.3401527961232</v>
      </c>
      <c r="KCV14" s="163">
        <v>3073.2441852845182</v>
      </c>
      <c r="KCW14" s="40">
        <v>3706.0388789626154</v>
      </c>
      <c r="KCX14" s="49" t="s">
        <v>2</v>
      </c>
      <c r="KCY14" s="40">
        <v>4557.3401527961232</v>
      </c>
      <c r="KCZ14" s="163">
        <v>3073.2441852845182</v>
      </c>
      <c r="KDA14" s="40">
        <v>3706.0388789626154</v>
      </c>
      <c r="KDB14" s="49" t="s">
        <v>2</v>
      </c>
      <c r="KDC14" s="40">
        <v>4557.3401527961232</v>
      </c>
      <c r="KDD14" s="163">
        <v>3073.2441852845182</v>
      </c>
      <c r="KDE14" s="40">
        <v>3706.0388789626154</v>
      </c>
      <c r="KDF14" s="49" t="s">
        <v>2</v>
      </c>
      <c r="KDG14" s="40">
        <v>4557.3401527961232</v>
      </c>
      <c r="KDH14" s="163">
        <v>3073.2441852845182</v>
      </c>
      <c r="KDI14" s="40">
        <v>3706.0388789626154</v>
      </c>
      <c r="KDJ14" s="49" t="s">
        <v>2</v>
      </c>
      <c r="KDK14" s="40">
        <v>4557.3401527961232</v>
      </c>
      <c r="KDL14" s="163">
        <v>3073.2441852845182</v>
      </c>
      <c r="KDM14" s="40">
        <v>3706.0388789626154</v>
      </c>
      <c r="KDN14" s="49" t="s">
        <v>2</v>
      </c>
      <c r="KDO14" s="40">
        <v>4557.3401527961232</v>
      </c>
      <c r="KDP14" s="163">
        <v>3073.2441852845182</v>
      </c>
      <c r="KDQ14" s="40">
        <v>3706.0388789626154</v>
      </c>
      <c r="KDR14" s="49" t="s">
        <v>2</v>
      </c>
      <c r="KDS14" s="40">
        <v>4557.3401527961232</v>
      </c>
      <c r="KDT14" s="163">
        <v>3073.2441852845182</v>
      </c>
      <c r="KDU14" s="40">
        <v>3706.0388789626154</v>
      </c>
      <c r="KDV14" s="49" t="s">
        <v>2</v>
      </c>
      <c r="KDW14" s="40">
        <v>4557.3401527961232</v>
      </c>
      <c r="KDX14" s="163">
        <v>3073.2441852845182</v>
      </c>
      <c r="KDY14" s="40">
        <v>3706.0388789626154</v>
      </c>
      <c r="KDZ14" s="49" t="s">
        <v>2</v>
      </c>
      <c r="KEA14" s="40">
        <v>4557.3401527961232</v>
      </c>
      <c r="KEB14" s="163">
        <v>3073.2441852845182</v>
      </c>
      <c r="KEC14" s="40">
        <v>3706.0388789626154</v>
      </c>
      <c r="KED14" s="49" t="s">
        <v>2</v>
      </c>
      <c r="KEE14" s="40">
        <v>4557.3401527961232</v>
      </c>
      <c r="KEF14" s="163">
        <v>3073.2441852845182</v>
      </c>
      <c r="KEG14" s="40">
        <v>3706.0388789626154</v>
      </c>
      <c r="KEH14" s="49" t="s">
        <v>2</v>
      </c>
      <c r="KEI14" s="40">
        <v>4557.3401527961232</v>
      </c>
      <c r="KEJ14" s="163">
        <v>3073.2441852845182</v>
      </c>
      <c r="KEK14" s="40">
        <v>3706.0388789626154</v>
      </c>
      <c r="KEL14" s="49" t="s">
        <v>2</v>
      </c>
      <c r="KEM14" s="40">
        <v>4557.3401527961232</v>
      </c>
      <c r="KEN14" s="163">
        <v>3073.2441852845182</v>
      </c>
      <c r="KEO14" s="40">
        <v>3706.0388789626154</v>
      </c>
      <c r="KEP14" s="49" t="s">
        <v>2</v>
      </c>
      <c r="KEQ14" s="40">
        <v>4557.3401527961232</v>
      </c>
      <c r="KER14" s="163">
        <v>3073.2441852845182</v>
      </c>
      <c r="KES14" s="40">
        <v>3706.0388789626154</v>
      </c>
      <c r="KET14" s="49" t="s">
        <v>2</v>
      </c>
      <c r="KEU14" s="40">
        <v>4557.3401527961232</v>
      </c>
      <c r="KEV14" s="163">
        <v>3073.2441852845182</v>
      </c>
      <c r="KEW14" s="40">
        <v>3706.0388789626154</v>
      </c>
      <c r="KEX14" s="49" t="s">
        <v>2</v>
      </c>
      <c r="KEY14" s="40">
        <v>4557.3401527961232</v>
      </c>
      <c r="KEZ14" s="163">
        <v>3073.2441852845182</v>
      </c>
      <c r="KFA14" s="40">
        <v>3706.0388789626154</v>
      </c>
      <c r="KFB14" s="49" t="s">
        <v>2</v>
      </c>
      <c r="KFC14" s="40">
        <v>4557.3401527961232</v>
      </c>
      <c r="KFD14" s="163">
        <v>3073.2441852845182</v>
      </c>
      <c r="KFE14" s="40">
        <v>3706.0388789626154</v>
      </c>
      <c r="KFF14" s="49" t="s">
        <v>2</v>
      </c>
      <c r="KFG14" s="40">
        <v>4557.3401527961232</v>
      </c>
      <c r="KFH14" s="163">
        <v>3073.2441852845182</v>
      </c>
      <c r="KFI14" s="40">
        <v>3706.0388789626154</v>
      </c>
      <c r="KFJ14" s="49" t="s">
        <v>2</v>
      </c>
      <c r="KFK14" s="40">
        <v>4557.3401527961232</v>
      </c>
      <c r="KFL14" s="163">
        <v>3073.2441852845182</v>
      </c>
      <c r="KFM14" s="40">
        <v>3706.0388789626154</v>
      </c>
      <c r="KFN14" s="49" t="s">
        <v>2</v>
      </c>
      <c r="KFO14" s="40">
        <v>4557.3401527961232</v>
      </c>
      <c r="KFP14" s="163">
        <v>3073.2441852845182</v>
      </c>
      <c r="KFQ14" s="40">
        <v>3706.0388789626154</v>
      </c>
      <c r="KFR14" s="49" t="s">
        <v>2</v>
      </c>
      <c r="KFS14" s="40">
        <v>4557.3401527961232</v>
      </c>
      <c r="KFT14" s="163">
        <v>3073.2441852845182</v>
      </c>
      <c r="KFU14" s="40">
        <v>3706.0388789626154</v>
      </c>
      <c r="KFV14" s="49" t="s">
        <v>2</v>
      </c>
      <c r="KFW14" s="40">
        <v>4557.3401527961232</v>
      </c>
      <c r="KFX14" s="163">
        <v>3073.2441852845182</v>
      </c>
      <c r="KFY14" s="40">
        <v>3706.0388789626154</v>
      </c>
      <c r="KFZ14" s="49" t="s">
        <v>2</v>
      </c>
      <c r="KGA14" s="40">
        <v>4557.3401527961232</v>
      </c>
      <c r="KGB14" s="163">
        <v>3073.2441852845182</v>
      </c>
      <c r="KGC14" s="40">
        <v>3706.0388789626154</v>
      </c>
      <c r="KGD14" s="49" t="s">
        <v>2</v>
      </c>
      <c r="KGE14" s="40">
        <v>4557.3401527961232</v>
      </c>
      <c r="KGF14" s="163">
        <v>3073.2441852845182</v>
      </c>
      <c r="KGG14" s="40">
        <v>3706.0388789626154</v>
      </c>
      <c r="KGH14" s="49" t="s">
        <v>2</v>
      </c>
      <c r="KGI14" s="40">
        <v>4557.3401527961232</v>
      </c>
      <c r="KGJ14" s="163">
        <v>3073.2441852845182</v>
      </c>
      <c r="KGK14" s="40">
        <v>3706.0388789626154</v>
      </c>
      <c r="KGL14" s="49" t="s">
        <v>2</v>
      </c>
      <c r="KGM14" s="40">
        <v>4557.3401527961232</v>
      </c>
      <c r="KGN14" s="163">
        <v>3073.2441852845182</v>
      </c>
      <c r="KGO14" s="40">
        <v>3706.0388789626154</v>
      </c>
      <c r="KGP14" s="49" t="s">
        <v>2</v>
      </c>
      <c r="KGQ14" s="40">
        <v>4557.3401527961232</v>
      </c>
      <c r="KGR14" s="163">
        <v>3073.2441852845182</v>
      </c>
      <c r="KGS14" s="40">
        <v>3706.0388789626154</v>
      </c>
      <c r="KGT14" s="49" t="s">
        <v>2</v>
      </c>
      <c r="KGU14" s="40">
        <v>4557.3401527961232</v>
      </c>
      <c r="KGV14" s="163">
        <v>3073.2441852845182</v>
      </c>
      <c r="KGW14" s="40">
        <v>3706.0388789626154</v>
      </c>
      <c r="KGX14" s="49" t="s">
        <v>2</v>
      </c>
      <c r="KGY14" s="40">
        <v>4557.3401527961232</v>
      </c>
      <c r="KGZ14" s="163">
        <v>3073.2441852845182</v>
      </c>
      <c r="KHA14" s="40">
        <v>3706.0388789626154</v>
      </c>
      <c r="KHB14" s="49" t="s">
        <v>2</v>
      </c>
      <c r="KHC14" s="40">
        <v>4557.3401527961232</v>
      </c>
      <c r="KHD14" s="163">
        <v>3073.2441852845182</v>
      </c>
      <c r="KHE14" s="40">
        <v>3706.0388789626154</v>
      </c>
      <c r="KHF14" s="49" t="s">
        <v>2</v>
      </c>
      <c r="KHG14" s="40">
        <v>4557.3401527961232</v>
      </c>
      <c r="KHH14" s="163">
        <v>3073.2441852845182</v>
      </c>
      <c r="KHI14" s="40">
        <v>3706.0388789626154</v>
      </c>
      <c r="KHJ14" s="49" t="s">
        <v>2</v>
      </c>
      <c r="KHK14" s="40">
        <v>4557.3401527961232</v>
      </c>
      <c r="KHL14" s="163">
        <v>3073.2441852845182</v>
      </c>
      <c r="KHM14" s="40">
        <v>3706.0388789626154</v>
      </c>
      <c r="KHN14" s="49" t="s">
        <v>2</v>
      </c>
      <c r="KHO14" s="40">
        <v>4557.3401527961232</v>
      </c>
      <c r="KHP14" s="163">
        <v>3073.2441852845182</v>
      </c>
      <c r="KHQ14" s="40">
        <v>3706.0388789626154</v>
      </c>
      <c r="KHR14" s="49" t="s">
        <v>2</v>
      </c>
      <c r="KHS14" s="40">
        <v>4557.3401527961232</v>
      </c>
      <c r="KHT14" s="163">
        <v>3073.2441852845182</v>
      </c>
      <c r="KHU14" s="40">
        <v>3706.0388789626154</v>
      </c>
      <c r="KHV14" s="49" t="s">
        <v>2</v>
      </c>
      <c r="KHW14" s="40">
        <v>4557.3401527961232</v>
      </c>
      <c r="KHX14" s="163">
        <v>3073.2441852845182</v>
      </c>
      <c r="KHY14" s="40">
        <v>3706.0388789626154</v>
      </c>
      <c r="KHZ14" s="49" t="s">
        <v>2</v>
      </c>
      <c r="KIA14" s="40">
        <v>4557.3401527961232</v>
      </c>
      <c r="KIB14" s="163">
        <v>3073.2441852845182</v>
      </c>
      <c r="KIC14" s="40">
        <v>3706.0388789626154</v>
      </c>
      <c r="KID14" s="49" t="s">
        <v>2</v>
      </c>
      <c r="KIE14" s="40">
        <v>4557.3401527961232</v>
      </c>
      <c r="KIF14" s="163">
        <v>3073.2441852845182</v>
      </c>
      <c r="KIG14" s="40">
        <v>3706.0388789626154</v>
      </c>
      <c r="KIH14" s="49" t="s">
        <v>2</v>
      </c>
      <c r="KII14" s="40">
        <v>4557.3401527961232</v>
      </c>
      <c r="KIJ14" s="163">
        <v>3073.2441852845182</v>
      </c>
      <c r="KIK14" s="40">
        <v>3706.0388789626154</v>
      </c>
      <c r="KIL14" s="49" t="s">
        <v>2</v>
      </c>
      <c r="KIM14" s="40">
        <v>4557.3401527961232</v>
      </c>
      <c r="KIN14" s="163">
        <v>3073.2441852845182</v>
      </c>
      <c r="KIO14" s="40">
        <v>3706.0388789626154</v>
      </c>
      <c r="KIP14" s="49" t="s">
        <v>2</v>
      </c>
      <c r="KIQ14" s="40">
        <v>4557.3401527961232</v>
      </c>
      <c r="KIR14" s="163">
        <v>3073.2441852845182</v>
      </c>
      <c r="KIS14" s="40">
        <v>3706.0388789626154</v>
      </c>
      <c r="KIT14" s="49" t="s">
        <v>2</v>
      </c>
      <c r="KIU14" s="40">
        <v>4557.3401527961232</v>
      </c>
      <c r="KIV14" s="163">
        <v>3073.2441852845182</v>
      </c>
      <c r="KIW14" s="40">
        <v>3706.0388789626154</v>
      </c>
      <c r="KIX14" s="49" t="s">
        <v>2</v>
      </c>
      <c r="KIY14" s="40">
        <v>4557.3401527961232</v>
      </c>
      <c r="KIZ14" s="163">
        <v>3073.2441852845182</v>
      </c>
      <c r="KJA14" s="40">
        <v>3706.0388789626154</v>
      </c>
      <c r="KJB14" s="49" t="s">
        <v>2</v>
      </c>
      <c r="KJC14" s="40">
        <v>4557.3401527961232</v>
      </c>
      <c r="KJD14" s="163">
        <v>3073.2441852845182</v>
      </c>
      <c r="KJE14" s="40">
        <v>3706.0388789626154</v>
      </c>
      <c r="KJF14" s="49" t="s">
        <v>2</v>
      </c>
      <c r="KJG14" s="40">
        <v>4557.3401527961232</v>
      </c>
      <c r="KJH14" s="163">
        <v>3073.2441852845182</v>
      </c>
      <c r="KJI14" s="40">
        <v>3706.0388789626154</v>
      </c>
      <c r="KJJ14" s="49" t="s">
        <v>2</v>
      </c>
      <c r="KJK14" s="40">
        <v>4557.3401527961232</v>
      </c>
      <c r="KJL14" s="163">
        <v>3073.2441852845182</v>
      </c>
      <c r="KJM14" s="40">
        <v>3706.0388789626154</v>
      </c>
      <c r="KJN14" s="49" t="s">
        <v>2</v>
      </c>
      <c r="KJO14" s="40">
        <v>4557.3401527961232</v>
      </c>
      <c r="KJP14" s="163">
        <v>3073.2441852845182</v>
      </c>
      <c r="KJQ14" s="40">
        <v>3706.0388789626154</v>
      </c>
      <c r="KJR14" s="49" t="s">
        <v>2</v>
      </c>
      <c r="KJS14" s="40">
        <v>4557.3401527961232</v>
      </c>
      <c r="KJT14" s="163">
        <v>3073.2441852845182</v>
      </c>
      <c r="KJU14" s="40">
        <v>3706.0388789626154</v>
      </c>
      <c r="KJV14" s="49" t="s">
        <v>2</v>
      </c>
      <c r="KJW14" s="40">
        <v>4557.3401527961232</v>
      </c>
      <c r="KJX14" s="163">
        <v>3073.2441852845182</v>
      </c>
      <c r="KJY14" s="40">
        <v>3706.0388789626154</v>
      </c>
      <c r="KJZ14" s="49" t="s">
        <v>2</v>
      </c>
      <c r="KKA14" s="40">
        <v>4557.3401527961232</v>
      </c>
      <c r="KKB14" s="163">
        <v>3073.2441852845182</v>
      </c>
      <c r="KKC14" s="40">
        <v>3706.0388789626154</v>
      </c>
      <c r="KKD14" s="49" t="s">
        <v>2</v>
      </c>
      <c r="KKE14" s="40">
        <v>4557.3401527961232</v>
      </c>
      <c r="KKF14" s="163">
        <v>3073.2441852845182</v>
      </c>
      <c r="KKG14" s="40">
        <v>3706.0388789626154</v>
      </c>
      <c r="KKH14" s="49" t="s">
        <v>2</v>
      </c>
      <c r="KKI14" s="40">
        <v>4557.3401527961232</v>
      </c>
      <c r="KKJ14" s="163">
        <v>3073.2441852845182</v>
      </c>
      <c r="KKK14" s="40">
        <v>3706.0388789626154</v>
      </c>
      <c r="KKL14" s="49" t="s">
        <v>2</v>
      </c>
      <c r="KKM14" s="40">
        <v>4557.3401527961232</v>
      </c>
      <c r="KKN14" s="163">
        <v>3073.2441852845182</v>
      </c>
      <c r="KKO14" s="40">
        <v>3706.0388789626154</v>
      </c>
      <c r="KKP14" s="49" t="s">
        <v>2</v>
      </c>
      <c r="KKQ14" s="40">
        <v>4557.3401527961232</v>
      </c>
      <c r="KKR14" s="163">
        <v>3073.2441852845182</v>
      </c>
      <c r="KKS14" s="40">
        <v>3706.0388789626154</v>
      </c>
      <c r="KKT14" s="49" t="s">
        <v>2</v>
      </c>
      <c r="KKU14" s="40">
        <v>4557.3401527961232</v>
      </c>
      <c r="KKV14" s="163">
        <v>3073.2441852845182</v>
      </c>
      <c r="KKW14" s="40">
        <v>3706.0388789626154</v>
      </c>
      <c r="KKX14" s="49" t="s">
        <v>2</v>
      </c>
      <c r="KKY14" s="40">
        <v>4557.3401527961232</v>
      </c>
      <c r="KKZ14" s="163">
        <v>3073.2441852845182</v>
      </c>
      <c r="KLA14" s="40">
        <v>3706.0388789626154</v>
      </c>
      <c r="KLB14" s="49" t="s">
        <v>2</v>
      </c>
      <c r="KLC14" s="40">
        <v>4557.3401527961232</v>
      </c>
      <c r="KLD14" s="163">
        <v>3073.2441852845182</v>
      </c>
      <c r="KLE14" s="40">
        <v>3706.0388789626154</v>
      </c>
      <c r="KLF14" s="49" t="s">
        <v>2</v>
      </c>
      <c r="KLG14" s="40">
        <v>4557.3401527961232</v>
      </c>
      <c r="KLH14" s="163">
        <v>3073.2441852845182</v>
      </c>
      <c r="KLI14" s="40">
        <v>3706.0388789626154</v>
      </c>
      <c r="KLJ14" s="49" t="s">
        <v>2</v>
      </c>
      <c r="KLK14" s="40">
        <v>4557.3401527961232</v>
      </c>
      <c r="KLL14" s="163">
        <v>3073.2441852845182</v>
      </c>
      <c r="KLM14" s="40">
        <v>3706.0388789626154</v>
      </c>
      <c r="KLN14" s="49" t="s">
        <v>2</v>
      </c>
      <c r="KLO14" s="40">
        <v>4557.3401527961232</v>
      </c>
      <c r="KLP14" s="163">
        <v>3073.2441852845182</v>
      </c>
      <c r="KLQ14" s="40">
        <v>3706.0388789626154</v>
      </c>
      <c r="KLR14" s="49" t="s">
        <v>2</v>
      </c>
      <c r="KLS14" s="40">
        <v>4557.3401527961232</v>
      </c>
      <c r="KLT14" s="163">
        <v>3073.2441852845182</v>
      </c>
      <c r="KLU14" s="40">
        <v>3706.0388789626154</v>
      </c>
      <c r="KLV14" s="49" t="s">
        <v>2</v>
      </c>
      <c r="KLW14" s="40">
        <v>4557.3401527961232</v>
      </c>
      <c r="KLX14" s="163">
        <v>3073.2441852845182</v>
      </c>
      <c r="KLY14" s="40">
        <v>3706.0388789626154</v>
      </c>
      <c r="KLZ14" s="49" t="s">
        <v>2</v>
      </c>
      <c r="KMA14" s="40">
        <v>4557.3401527961232</v>
      </c>
      <c r="KMB14" s="163">
        <v>3073.2441852845182</v>
      </c>
      <c r="KMC14" s="40">
        <v>3706.0388789626154</v>
      </c>
      <c r="KMD14" s="49" t="s">
        <v>2</v>
      </c>
      <c r="KME14" s="40">
        <v>4557.3401527961232</v>
      </c>
      <c r="KMF14" s="163">
        <v>3073.2441852845182</v>
      </c>
      <c r="KMG14" s="40">
        <v>3706.0388789626154</v>
      </c>
      <c r="KMH14" s="49" t="s">
        <v>2</v>
      </c>
      <c r="KMI14" s="40">
        <v>4557.3401527961232</v>
      </c>
      <c r="KMJ14" s="163">
        <v>3073.2441852845182</v>
      </c>
      <c r="KMK14" s="40">
        <v>3706.0388789626154</v>
      </c>
      <c r="KML14" s="49" t="s">
        <v>2</v>
      </c>
      <c r="KMM14" s="40">
        <v>4557.3401527961232</v>
      </c>
      <c r="KMN14" s="163">
        <v>3073.2441852845182</v>
      </c>
      <c r="KMO14" s="40">
        <v>3706.0388789626154</v>
      </c>
      <c r="KMP14" s="49" t="s">
        <v>2</v>
      </c>
      <c r="KMQ14" s="40">
        <v>4557.3401527961232</v>
      </c>
      <c r="KMR14" s="163">
        <v>3073.2441852845182</v>
      </c>
      <c r="KMS14" s="40">
        <v>3706.0388789626154</v>
      </c>
      <c r="KMT14" s="49" t="s">
        <v>2</v>
      </c>
      <c r="KMU14" s="40">
        <v>4557.3401527961232</v>
      </c>
      <c r="KMV14" s="163">
        <v>3073.2441852845182</v>
      </c>
      <c r="KMW14" s="40">
        <v>3706.0388789626154</v>
      </c>
      <c r="KMX14" s="49" t="s">
        <v>2</v>
      </c>
      <c r="KMY14" s="40">
        <v>4557.3401527961232</v>
      </c>
      <c r="KMZ14" s="163">
        <v>3073.2441852845182</v>
      </c>
      <c r="KNA14" s="40">
        <v>3706.0388789626154</v>
      </c>
      <c r="KNB14" s="49" t="s">
        <v>2</v>
      </c>
      <c r="KNC14" s="40">
        <v>4557.3401527961232</v>
      </c>
      <c r="KND14" s="163">
        <v>3073.2441852845182</v>
      </c>
      <c r="KNE14" s="40">
        <v>3706.0388789626154</v>
      </c>
      <c r="KNF14" s="49" t="s">
        <v>2</v>
      </c>
      <c r="KNG14" s="40">
        <v>4557.3401527961232</v>
      </c>
      <c r="KNH14" s="163">
        <v>3073.2441852845182</v>
      </c>
      <c r="KNI14" s="40">
        <v>3706.0388789626154</v>
      </c>
      <c r="KNJ14" s="49" t="s">
        <v>2</v>
      </c>
      <c r="KNK14" s="40">
        <v>4557.3401527961232</v>
      </c>
      <c r="KNL14" s="163">
        <v>3073.2441852845182</v>
      </c>
      <c r="KNM14" s="40">
        <v>3706.0388789626154</v>
      </c>
      <c r="KNN14" s="49" t="s">
        <v>2</v>
      </c>
      <c r="KNO14" s="40">
        <v>4557.3401527961232</v>
      </c>
      <c r="KNP14" s="163">
        <v>3073.2441852845182</v>
      </c>
      <c r="KNQ14" s="40">
        <v>3706.0388789626154</v>
      </c>
      <c r="KNR14" s="49" t="s">
        <v>2</v>
      </c>
      <c r="KNS14" s="40">
        <v>4557.3401527961232</v>
      </c>
      <c r="KNT14" s="163">
        <v>3073.2441852845182</v>
      </c>
      <c r="KNU14" s="40">
        <v>3706.0388789626154</v>
      </c>
      <c r="KNV14" s="49" t="s">
        <v>2</v>
      </c>
      <c r="KNW14" s="40">
        <v>4557.3401527961232</v>
      </c>
      <c r="KNX14" s="163">
        <v>3073.2441852845182</v>
      </c>
      <c r="KNY14" s="40">
        <v>3706.0388789626154</v>
      </c>
      <c r="KNZ14" s="49" t="s">
        <v>2</v>
      </c>
      <c r="KOA14" s="40">
        <v>4557.3401527961232</v>
      </c>
      <c r="KOB14" s="163">
        <v>3073.2441852845182</v>
      </c>
      <c r="KOC14" s="40">
        <v>3706.0388789626154</v>
      </c>
      <c r="KOD14" s="49" t="s">
        <v>2</v>
      </c>
      <c r="KOE14" s="40">
        <v>4557.3401527961232</v>
      </c>
      <c r="KOF14" s="163">
        <v>3073.2441852845182</v>
      </c>
      <c r="KOG14" s="40">
        <v>3706.0388789626154</v>
      </c>
      <c r="KOH14" s="49" t="s">
        <v>2</v>
      </c>
      <c r="KOI14" s="40">
        <v>4557.3401527961232</v>
      </c>
      <c r="KOJ14" s="163">
        <v>3073.2441852845182</v>
      </c>
      <c r="KOK14" s="40">
        <v>3706.0388789626154</v>
      </c>
      <c r="KOL14" s="49" t="s">
        <v>2</v>
      </c>
      <c r="KOM14" s="40">
        <v>4557.3401527961232</v>
      </c>
      <c r="KON14" s="163">
        <v>3073.2441852845182</v>
      </c>
      <c r="KOO14" s="40">
        <v>3706.0388789626154</v>
      </c>
      <c r="KOP14" s="49" t="s">
        <v>2</v>
      </c>
      <c r="KOQ14" s="40">
        <v>4557.3401527961232</v>
      </c>
      <c r="KOR14" s="163">
        <v>3073.2441852845182</v>
      </c>
      <c r="KOS14" s="40">
        <v>3706.0388789626154</v>
      </c>
      <c r="KOT14" s="49" t="s">
        <v>2</v>
      </c>
      <c r="KOU14" s="40">
        <v>4557.3401527961232</v>
      </c>
      <c r="KOV14" s="163">
        <v>3073.2441852845182</v>
      </c>
      <c r="KOW14" s="40">
        <v>3706.0388789626154</v>
      </c>
      <c r="KOX14" s="49" t="s">
        <v>2</v>
      </c>
      <c r="KOY14" s="40">
        <v>4557.3401527961232</v>
      </c>
      <c r="KOZ14" s="163">
        <v>3073.2441852845182</v>
      </c>
      <c r="KPA14" s="40">
        <v>3706.0388789626154</v>
      </c>
      <c r="KPB14" s="49" t="s">
        <v>2</v>
      </c>
      <c r="KPC14" s="40">
        <v>4557.3401527961232</v>
      </c>
      <c r="KPD14" s="163">
        <v>3073.2441852845182</v>
      </c>
      <c r="KPE14" s="40">
        <v>3706.0388789626154</v>
      </c>
      <c r="KPF14" s="49" t="s">
        <v>2</v>
      </c>
      <c r="KPG14" s="40">
        <v>4557.3401527961232</v>
      </c>
      <c r="KPH14" s="163">
        <v>3073.2441852845182</v>
      </c>
      <c r="KPI14" s="40">
        <v>3706.0388789626154</v>
      </c>
      <c r="KPJ14" s="49" t="s">
        <v>2</v>
      </c>
      <c r="KPK14" s="40">
        <v>4557.3401527961232</v>
      </c>
      <c r="KPL14" s="163">
        <v>3073.2441852845182</v>
      </c>
      <c r="KPM14" s="40">
        <v>3706.0388789626154</v>
      </c>
      <c r="KPN14" s="49" t="s">
        <v>2</v>
      </c>
      <c r="KPO14" s="40">
        <v>4557.3401527961232</v>
      </c>
      <c r="KPP14" s="163">
        <v>3073.2441852845182</v>
      </c>
      <c r="KPQ14" s="40">
        <v>3706.0388789626154</v>
      </c>
      <c r="KPR14" s="49" t="s">
        <v>2</v>
      </c>
      <c r="KPS14" s="40">
        <v>4557.3401527961232</v>
      </c>
      <c r="KPT14" s="163">
        <v>3073.2441852845182</v>
      </c>
      <c r="KPU14" s="40">
        <v>3706.0388789626154</v>
      </c>
      <c r="KPV14" s="49" t="s">
        <v>2</v>
      </c>
      <c r="KPW14" s="40">
        <v>4557.3401527961232</v>
      </c>
      <c r="KPX14" s="163">
        <v>3073.2441852845182</v>
      </c>
      <c r="KPY14" s="40">
        <v>3706.0388789626154</v>
      </c>
      <c r="KPZ14" s="49" t="s">
        <v>2</v>
      </c>
      <c r="KQA14" s="40">
        <v>4557.3401527961232</v>
      </c>
      <c r="KQB14" s="163">
        <v>3073.2441852845182</v>
      </c>
      <c r="KQC14" s="40">
        <v>3706.0388789626154</v>
      </c>
      <c r="KQD14" s="49" t="s">
        <v>2</v>
      </c>
      <c r="KQE14" s="40">
        <v>4557.3401527961232</v>
      </c>
      <c r="KQF14" s="163">
        <v>3073.2441852845182</v>
      </c>
      <c r="KQG14" s="40">
        <v>3706.0388789626154</v>
      </c>
      <c r="KQH14" s="49" t="s">
        <v>2</v>
      </c>
      <c r="KQI14" s="40">
        <v>4557.3401527961232</v>
      </c>
      <c r="KQJ14" s="163">
        <v>3073.2441852845182</v>
      </c>
      <c r="KQK14" s="40">
        <v>3706.0388789626154</v>
      </c>
      <c r="KQL14" s="49" t="s">
        <v>2</v>
      </c>
      <c r="KQM14" s="40">
        <v>4557.3401527961232</v>
      </c>
      <c r="KQN14" s="163">
        <v>3073.2441852845182</v>
      </c>
      <c r="KQO14" s="40">
        <v>3706.0388789626154</v>
      </c>
      <c r="KQP14" s="49" t="s">
        <v>2</v>
      </c>
      <c r="KQQ14" s="40">
        <v>4557.3401527961232</v>
      </c>
      <c r="KQR14" s="163">
        <v>3073.2441852845182</v>
      </c>
      <c r="KQS14" s="40">
        <v>3706.0388789626154</v>
      </c>
      <c r="KQT14" s="49" t="s">
        <v>2</v>
      </c>
      <c r="KQU14" s="40">
        <v>4557.3401527961232</v>
      </c>
      <c r="KQV14" s="163">
        <v>3073.2441852845182</v>
      </c>
      <c r="KQW14" s="40">
        <v>3706.0388789626154</v>
      </c>
      <c r="KQX14" s="49" t="s">
        <v>2</v>
      </c>
      <c r="KQY14" s="40">
        <v>4557.3401527961232</v>
      </c>
      <c r="KQZ14" s="163">
        <v>3073.2441852845182</v>
      </c>
      <c r="KRA14" s="40">
        <v>3706.0388789626154</v>
      </c>
      <c r="KRB14" s="49" t="s">
        <v>2</v>
      </c>
      <c r="KRC14" s="40">
        <v>4557.3401527961232</v>
      </c>
      <c r="KRD14" s="163">
        <v>3073.2441852845182</v>
      </c>
      <c r="KRE14" s="40">
        <v>3706.0388789626154</v>
      </c>
      <c r="KRF14" s="49" t="s">
        <v>2</v>
      </c>
      <c r="KRG14" s="40">
        <v>4557.3401527961232</v>
      </c>
      <c r="KRH14" s="163">
        <v>3073.2441852845182</v>
      </c>
      <c r="KRI14" s="40">
        <v>3706.0388789626154</v>
      </c>
      <c r="KRJ14" s="49" t="s">
        <v>2</v>
      </c>
      <c r="KRK14" s="40">
        <v>4557.3401527961232</v>
      </c>
      <c r="KRL14" s="163">
        <v>3073.2441852845182</v>
      </c>
      <c r="KRM14" s="40">
        <v>3706.0388789626154</v>
      </c>
      <c r="KRN14" s="49" t="s">
        <v>2</v>
      </c>
      <c r="KRO14" s="40">
        <v>4557.3401527961232</v>
      </c>
      <c r="KRP14" s="163">
        <v>3073.2441852845182</v>
      </c>
      <c r="KRQ14" s="40">
        <v>3706.0388789626154</v>
      </c>
      <c r="KRR14" s="49" t="s">
        <v>2</v>
      </c>
      <c r="KRS14" s="40">
        <v>4557.3401527961232</v>
      </c>
      <c r="KRT14" s="163">
        <v>3073.2441852845182</v>
      </c>
      <c r="KRU14" s="40">
        <v>3706.0388789626154</v>
      </c>
      <c r="KRV14" s="49" t="s">
        <v>2</v>
      </c>
      <c r="KRW14" s="40">
        <v>4557.3401527961232</v>
      </c>
      <c r="KRX14" s="163">
        <v>3073.2441852845182</v>
      </c>
      <c r="KRY14" s="40">
        <v>3706.0388789626154</v>
      </c>
      <c r="KRZ14" s="49" t="s">
        <v>2</v>
      </c>
      <c r="KSA14" s="40">
        <v>4557.3401527961232</v>
      </c>
      <c r="KSB14" s="163">
        <v>3073.2441852845182</v>
      </c>
      <c r="KSC14" s="40">
        <v>3706.0388789626154</v>
      </c>
      <c r="KSD14" s="49" t="s">
        <v>2</v>
      </c>
      <c r="KSE14" s="40">
        <v>4557.3401527961232</v>
      </c>
      <c r="KSF14" s="163">
        <v>3073.2441852845182</v>
      </c>
      <c r="KSG14" s="40">
        <v>3706.0388789626154</v>
      </c>
      <c r="KSH14" s="49" t="s">
        <v>2</v>
      </c>
      <c r="KSI14" s="40">
        <v>4557.3401527961232</v>
      </c>
      <c r="KSJ14" s="163">
        <v>3073.2441852845182</v>
      </c>
      <c r="KSK14" s="40">
        <v>3706.0388789626154</v>
      </c>
      <c r="KSL14" s="49" t="s">
        <v>2</v>
      </c>
      <c r="KSM14" s="40">
        <v>4557.3401527961232</v>
      </c>
      <c r="KSN14" s="163">
        <v>3073.2441852845182</v>
      </c>
      <c r="KSO14" s="40">
        <v>3706.0388789626154</v>
      </c>
      <c r="KSP14" s="49" t="s">
        <v>2</v>
      </c>
      <c r="KSQ14" s="40">
        <v>4557.3401527961232</v>
      </c>
      <c r="KSR14" s="163">
        <v>3073.2441852845182</v>
      </c>
      <c r="KSS14" s="40">
        <v>3706.0388789626154</v>
      </c>
      <c r="KST14" s="49" t="s">
        <v>2</v>
      </c>
      <c r="KSU14" s="40">
        <v>4557.3401527961232</v>
      </c>
      <c r="KSV14" s="163">
        <v>3073.2441852845182</v>
      </c>
      <c r="KSW14" s="40">
        <v>3706.0388789626154</v>
      </c>
      <c r="KSX14" s="49" t="s">
        <v>2</v>
      </c>
      <c r="KSY14" s="40">
        <v>4557.3401527961232</v>
      </c>
      <c r="KSZ14" s="163">
        <v>3073.2441852845182</v>
      </c>
      <c r="KTA14" s="40">
        <v>3706.0388789626154</v>
      </c>
      <c r="KTB14" s="49" t="s">
        <v>2</v>
      </c>
      <c r="KTC14" s="40">
        <v>4557.3401527961232</v>
      </c>
      <c r="KTD14" s="163">
        <v>3073.2441852845182</v>
      </c>
      <c r="KTE14" s="40">
        <v>3706.0388789626154</v>
      </c>
      <c r="KTF14" s="49" t="s">
        <v>2</v>
      </c>
      <c r="KTG14" s="40">
        <v>4557.3401527961232</v>
      </c>
      <c r="KTH14" s="163">
        <v>3073.2441852845182</v>
      </c>
      <c r="KTI14" s="40">
        <v>3706.0388789626154</v>
      </c>
      <c r="KTJ14" s="49" t="s">
        <v>2</v>
      </c>
      <c r="KTK14" s="40">
        <v>4557.3401527961232</v>
      </c>
      <c r="KTL14" s="163">
        <v>3073.2441852845182</v>
      </c>
      <c r="KTM14" s="40">
        <v>3706.0388789626154</v>
      </c>
      <c r="KTN14" s="49" t="s">
        <v>2</v>
      </c>
      <c r="KTO14" s="40">
        <v>4557.3401527961232</v>
      </c>
      <c r="KTP14" s="163">
        <v>3073.2441852845182</v>
      </c>
      <c r="KTQ14" s="40">
        <v>3706.0388789626154</v>
      </c>
      <c r="KTR14" s="49" t="s">
        <v>2</v>
      </c>
      <c r="KTS14" s="40">
        <v>4557.3401527961232</v>
      </c>
      <c r="KTT14" s="163">
        <v>3073.2441852845182</v>
      </c>
      <c r="KTU14" s="40">
        <v>3706.0388789626154</v>
      </c>
      <c r="KTV14" s="49" t="s">
        <v>2</v>
      </c>
      <c r="KTW14" s="40">
        <v>4557.3401527961232</v>
      </c>
      <c r="KTX14" s="163">
        <v>3073.2441852845182</v>
      </c>
      <c r="KTY14" s="40">
        <v>3706.0388789626154</v>
      </c>
      <c r="KTZ14" s="49" t="s">
        <v>2</v>
      </c>
      <c r="KUA14" s="40">
        <v>4557.3401527961232</v>
      </c>
      <c r="KUB14" s="163">
        <v>3073.2441852845182</v>
      </c>
      <c r="KUC14" s="40">
        <v>3706.0388789626154</v>
      </c>
      <c r="KUD14" s="49" t="s">
        <v>2</v>
      </c>
      <c r="KUE14" s="40">
        <v>4557.3401527961232</v>
      </c>
      <c r="KUF14" s="163">
        <v>3073.2441852845182</v>
      </c>
      <c r="KUG14" s="40">
        <v>3706.0388789626154</v>
      </c>
      <c r="KUH14" s="49" t="s">
        <v>2</v>
      </c>
      <c r="KUI14" s="40">
        <v>4557.3401527961232</v>
      </c>
      <c r="KUJ14" s="163">
        <v>3073.2441852845182</v>
      </c>
      <c r="KUK14" s="40">
        <v>3706.0388789626154</v>
      </c>
      <c r="KUL14" s="49" t="s">
        <v>2</v>
      </c>
      <c r="KUM14" s="40">
        <v>4557.3401527961232</v>
      </c>
      <c r="KUN14" s="163">
        <v>3073.2441852845182</v>
      </c>
      <c r="KUO14" s="40">
        <v>3706.0388789626154</v>
      </c>
      <c r="KUP14" s="49" t="s">
        <v>2</v>
      </c>
      <c r="KUQ14" s="40">
        <v>4557.3401527961232</v>
      </c>
      <c r="KUR14" s="163">
        <v>3073.2441852845182</v>
      </c>
      <c r="KUS14" s="40">
        <v>3706.0388789626154</v>
      </c>
      <c r="KUT14" s="49" t="s">
        <v>2</v>
      </c>
      <c r="KUU14" s="40">
        <v>4557.3401527961232</v>
      </c>
      <c r="KUV14" s="163">
        <v>3073.2441852845182</v>
      </c>
      <c r="KUW14" s="40">
        <v>3706.0388789626154</v>
      </c>
      <c r="KUX14" s="49" t="s">
        <v>2</v>
      </c>
      <c r="KUY14" s="40">
        <v>4557.3401527961232</v>
      </c>
      <c r="KUZ14" s="163">
        <v>3073.2441852845182</v>
      </c>
      <c r="KVA14" s="40">
        <v>3706.0388789626154</v>
      </c>
      <c r="KVB14" s="49" t="s">
        <v>2</v>
      </c>
      <c r="KVC14" s="40">
        <v>4557.3401527961232</v>
      </c>
      <c r="KVD14" s="163">
        <v>3073.2441852845182</v>
      </c>
      <c r="KVE14" s="40">
        <v>3706.0388789626154</v>
      </c>
      <c r="KVF14" s="49" t="s">
        <v>2</v>
      </c>
      <c r="KVG14" s="40">
        <v>4557.3401527961232</v>
      </c>
      <c r="KVH14" s="163">
        <v>3073.2441852845182</v>
      </c>
      <c r="KVI14" s="40">
        <v>3706.0388789626154</v>
      </c>
      <c r="KVJ14" s="49" t="s">
        <v>2</v>
      </c>
      <c r="KVK14" s="40">
        <v>4557.3401527961232</v>
      </c>
      <c r="KVL14" s="163">
        <v>3073.2441852845182</v>
      </c>
      <c r="KVM14" s="40">
        <v>3706.0388789626154</v>
      </c>
      <c r="KVN14" s="49" t="s">
        <v>2</v>
      </c>
      <c r="KVO14" s="40">
        <v>4557.3401527961232</v>
      </c>
      <c r="KVP14" s="163">
        <v>3073.2441852845182</v>
      </c>
      <c r="KVQ14" s="40">
        <v>3706.0388789626154</v>
      </c>
      <c r="KVR14" s="49" t="s">
        <v>2</v>
      </c>
      <c r="KVS14" s="40">
        <v>4557.3401527961232</v>
      </c>
      <c r="KVT14" s="163">
        <v>3073.2441852845182</v>
      </c>
      <c r="KVU14" s="40">
        <v>3706.0388789626154</v>
      </c>
      <c r="KVV14" s="49" t="s">
        <v>2</v>
      </c>
      <c r="KVW14" s="40">
        <v>4557.3401527961232</v>
      </c>
      <c r="KVX14" s="163">
        <v>3073.2441852845182</v>
      </c>
      <c r="KVY14" s="40">
        <v>3706.0388789626154</v>
      </c>
      <c r="KVZ14" s="49" t="s">
        <v>2</v>
      </c>
      <c r="KWA14" s="40">
        <v>4557.3401527961232</v>
      </c>
      <c r="KWB14" s="163">
        <v>3073.2441852845182</v>
      </c>
      <c r="KWC14" s="40">
        <v>3706.0388789626154</v>
      </c>
      <c r="KWD14" s="49" t="s">
        <v>2</v>
      </c>
      <c r="KWE14" s="40">
        <v>4557.3401527961232</v>
      </c>
      <c r="KWF14" s="163">
        <v>3073.2441852845182</v>
      </c>
      <c r="KWG14" s="40">
        <v>3706.0388789626154</v>
      </c>
      <c r="KWH14" s="49" t="s">
        <v>2</v>
      </c>
      <c r="KWI14" s="40">
        <v>4557.3401527961232</v>
      </c>
      <c r="KWJ14" s="163">
        <v>3073.2441852845182</v>
      </c>
      <c r="KWK14" s="40">
        <v>3706.0388789626154</v>
      </c>
      <c r="KWL14" s="49" t="s">
        <v>2</v>
      </c>
      <c r="KWM14" s="40">
        <v>4557.3401527961232</v>
      </c>
      <c r="KWN14" s="163">
        <v>3073.2441852845182</v>
      </c>
      <c r="KWO14" s="40">
        <v>3706.0388789626154</v>
      </c>
      <c r="KWP14" s="49" t="s">
        <v>2</v>
      </c>
      <c r="KWQ14" s="40">
        <v>4557.3401527961232</v>
      </c>
      <c r="KWR14" s="163">
        <v>3073.2441852845182</v>
      </c>
      <c r="KWS14" s="40">
        <v>3706.0388789626154</v>
      </c>
      <c r="KWT14" s="49" t="s">
        <v>2</v>
      </c>
      <c r="KWU14" s="40">
        <v>4557.3401527961232</v>
      </c>
      <c r="KWV14" s="163">
        <v>3073.2441852845182</v>
      </c>
      <c r="KWW14" s="40">
        <v>3706.0388789626154</v>
      </c>
      <c r="KWX14" s="49" t="s">
        <v>2</v>
      </c>
      <c r="KWY14" s="40">
        <v>4557.3401527961232</v>
      </c>
      <c r="KWZ14" s="163">
        <v>3073.2441852845182</v>
      </c>
      <c r="KXA14" s="40">
        <v>3706.0388789626154</v>
      </c>
      <c r="KXB14" s="49" t="s">
        <v>2</v>
      </c>
      <c r="KXC14" s="40">
        <v>4557.3401527961232</v>
      </c>
      <c r="KXD14" s="163">
        <v>3073.2441852845182</v>
      </c>
      <c r="KXE14" s="40">
        <v>3706.0388789626154</v>
      </c>
      <c r="KXF14" s="49" t="s">
        <v>2</v>
      </c>
      <c r="KXG14" s="40">
        <v>4557.3401527961232</v>
      </c>
      <c r="KXH14" s="163">
        <v>3073.2441852845182</v>
      </c>
      <c r="KXI14" s="40">
        <v>3706.0388789626154</v>
      </c>
      <c r="KXJ14" s="49" t="s">
        <v>2</v>
      </c>
      <c r="KXK14" s="40">
        <v>4557.3401527961232</v>
      </c>
      <c r="KXL14" s="163">
        <v>3073.2441852845182</v>
      </c>
      <c r="KXM14" s="40">
        <v>3706.0388789626154</v>
      </c>
      <c r="KXN14" s="49" t="s">
        <v>2</v>
      </c>
      <c r="KXO14" s="40">
        <v>4557.3401527961232</v>
      </c>
      <c r="KXP14" s="163">
        <v>3073.2441852845182</v>
      </c>
      <c r="KXQ14" s="40">
        <v>3706.0388789626154</v>
      </c>
      <c r="KXR14" s="49" t="s">
        <v>2</v>
      </c>
      <c r="KXS14" s="40">
        <v>4557.3401527961232</v>
      </c>
      <c r="KXT14" s="163">
        <v>3073.2441852845182</v>
      </c>
      <c r="KXU14" s="40">
        <v>3706.0388789626154</v>
      </c>
      <c r="KXV14" s="49" t="s">
        <v>2</v>
      </c>
      <c r="KXW14" s="40">
        <v>4557.3401527961232</v>
      </c>
      <c r="KXX14" s="163">
        <v>3073.2441852845182</v>
      </c>
      <c r="KXY14" s="40">
        <v>3706.0388789626154</v>
      </c>
      <c r="KXZ14" s="49" t="s">
        <v>2</v>
      </c>
      <c r="KYA14" s="40">
        <v>4557.3401527961232</v>
      </c>
      <c r="KYB14" s="163">
        <v>3073.2441852845182</v>
      </c>
      <c r="KYC14" s="40">
        <v>3706.0388789626154</v>
      </c>
      <c r="KYD14" s="49" t="s">
        <v>2</v>
      </c>
      <c r="KYE14" s="40">
        <v>4557.3401527961232</v>
      </c>
      <c r="KYF14" s="163">
        <v>3073.2441852845182</v>
      </c>
      <c r="KYG14" s="40">
        <v>3706.0388789626154</v>
      </c>
      <c r="KYH14" s="49" t="s">
        <v>2</v>
      </c>
      <c r="KYI14" s="40">
        <v>4557.3401527961232</v>
      </c>
      <c r="KYJ14" s="163">
        <v>3073.2441852845182</v>
      </c>
      <c r="KYK14" s="40">
        <v>3706.0388789626154</v>
      </c>
      <c r="KYL14" s="49" t="s">
        <v>2</v>
      </c>
      <c r="KYM14" s="40">
        <v>4557.3401527961232</v>
      </c>
      <c r="KYN14" s="163">
        <v>3073.2441852845182</v>
      </c>
      <c r="KYO14" s="40">
        <v>3706.0388789626154</v>
      </c>
      <c r="KYP14" s="49" t="s">
        <v>2</v>
      </c>
      <c r="KYQ14" s="40">
        <v>4557.3401527961232</v>
      </c>
      <c r="KYR14" s="163">
        <v>3073.2441852845182</v>
      </c>
      <c r="KYS14" s="40">
        <v>3706.0388789626154</v>
      </c>
      <c r="KYT14" s="49" t="s">
        <v>2</v>
      </c>
      <c r="KYU14" s="40">
        <v>4557.3401527961232</v>
      </c>
      <c r="KYV14" s="163">
        <v>3073.2441852845182</v>
      </c>
      <c r="KYW14" s="40">
        <v>3706.0388789626154</v>
      </c>
      <c r="KYX14" s="49" t="s">
        <v>2</v>
      </c>
      <c r="KYY14" s="40">
        <v>4557.3401527961232</v>
      </c>
      <c r="KYZ14" s="163">
        <v>3073.2441852845182</v>
      </c>
      <c r="KZA14" s="40">
        <v>3706.0388789626154</v>
      </c>
      <c r="KZB14" s="49" t="s">
        <v>2</v>
      </c>
      <c r="KZC14" s="40">
        <v>4557.3401527961232</v>
      </c>
      <c r="KZD14" s="163">
        <v>3073.2441852845182</v>
      </c>
      <c r="KZE14" s="40">
        <v>3706.0388789626154</v>
      </c>
      <c r="KZF14" s="49" t="s">
        <v>2</v>
      </c>
      <c r="KZG14" s="40">
        <v>4557.3401527961232</v>
      </c>
      <c r="KZH14" s="163">
        <v>3073.2441852845182</v>
      </c>
      <c r="KZI14" s="40">
        <v>3706.0388789626154</v>
      </c>
      <c r="KZJ14" s="49" t="s">
        <v>2</v>
      </c>
      <c r="KZK14" s="40">
        <v>4557.3401527961232</v>
      </c>
      <c r="KZL14" s="163">
        <v>3073.2441852845182</v>
      </c>
      <c r="KZM14" s="40">
        <v>3706.0388789626154</v>
      </c>
      <c r="KZN14" s="49" t="s">
        <v>2</v>
      </c>
      <c r="KZO14" s="40">
        <v>4557.3401527961232</v>
      </c>
      <c r="KZP14" s="163">
        <v>3073.2441852845182</v>
      </c>
      <c r="KZQ14" s="40">
        <v>3706.0388789626154</v>
      </c>
      <c r="KZR14" s="49" t="s">
        <v>2</v>
      </c>
      <c r="KZS14" s="40">
        <v>4557.3401527961232</v>
      </c>
      <c r="KZT14" s="163">
        <v>3073.2441852845182</v>
      </c>
      <c r="KZU14" s="40">
        <v>3706.0388789626154</v>
      </c>
      <c r="KZV14" s="49" t="s">
        <v>2</v>
      </c>
      <c r="KZW14" s="40">
        <v>4557.3401527961232</v>
      </c>
      <c r="KZX14" s="163">
        <v>3073.2441852845182</v>
      </c>
      <c r="KZY14" s="40">
        <v>3706.0388789626154</v>
      </c>
      <c r="KZZ14" s="49" t="s">
        <v>2</v>
      </c>
      <c r="LAA14" s="40">
        <v>4557.3401527961232</v>
      </c>
      <c r="LAB14" s="163">
        <v>3073.2441852845182</v>
      </c>
      <c r="LAC14" s="40">
        <v>3706.0388789626154</v>
      </c>
      <c r="LAD14" s="49" t="s">
        <v>2</v>
      </c>
      <c r="LAE14" s="40">
        <v>4557.3401527961232</v>
      </c>
      <c r="LAF14" s="163">
        <v>3073.2441852845182</v>
      </c>
      <c r="LAG14" s="40">
        <v>3706.0388789626154</v>
      </c>
      <c r="LAH14" s="49" t="s">
        <v>2</v>
      </c>
      <c r="LAI14" s="40">
        <v>4557.3401527961232</v>
      </c>
      <c r="LAJ14" s="163">
        <v>3073.2441852845182</v>
      </c>
      <c r="LAK14" s="40">
        <v>3706.0388789626154</v>
      </c>
      <c r="LAL14" s="49" t="s">
        <v>2</v>
      </c>
      <c r="LAM14" s="40">
        <v>4557.3401527961232</v>
      </c>
      <c r="LAN14" s="163">
        <v>3073.2441852845182</v>
      </c>
      <c r="LAO14" s="40">
        <v>3706.0388789626154</v>
      </c>
      <c r="LAP14" s="49" t="s">
        <v>2</v>
      </c>
      <c r="LAQ14" s="40">
        <v>4557.3401527961232</v>
      </c>
      <c r="LAR14" s="163">
        <v>3073.2441852845182</v>
      </c>
      <c r="LAS14" s="40">
        <v>3706.0388789626154</v>
      </c>
      <c r="LAT14" s="49" t="s">
        <v>2</v>
      </c>
      <c r="LAU14" s="40">
        <v>4557.3401527961232</v>
      </c>
      <c r="LAV14" s="163">
        <v>3073.2441852845182</v>
      </c>
      <c r="LAW14" s="40">
        <v>3706.0388789626154</v>
      </c>
      <c r="LAX14" s="49" t="s">
        <v>2</v>
      </c>
      <c r="LAY14" s="40">
        <v>4557.3401527961232</v>
      </c>
      <c r="LAZ14" s="163">
        <v>3073.2441852845182</v>
      </c>
      <c r="LBA14" s="40">
        <v>3706.0388789626154</v>
      </c>
      <c r="LBB14" s="49" t="s">
        <v>2</v>
      </c>
      <c r="LBC14" s="40">
        <v>4557.3401527961232</v>
      </c>
      <c r="LBD14" s="163">
        <v>3073.2441852845182</v>
      </c>
      <c r="LBE14" s="40">
        <v>3706.0388789626154</v>
      </c>
      <c r="LBF14" s="49" t="s">
        <v>2</v>
      </c>
      <c r="LBG14" s="40">
        <v>4557.3401527961232</v>
      </c>
      <c r="LBH14" s="163">
        <v>3073.2441852845182</v>
      </c>
      <c r="LBI14" s="40">
        <v>3706.0388789626154</v>
      </c>
      <c r="LBJ14" s="49" t="s">
        <v>2</v>
      </c>
      <c r="LBK14" s="40">
        <v>4557.3401527961232</v>
      </c>
      <c r="LBL14" s="163">
        <v>3073.2441852845182</v>
      </c>
      <c r="LBM14" s="40">
        <v>3706.0388789626154</v>
      </c>
      <c r="LBN14" s="49" t="s">
        <v>2</v>
      </c>
      <c r="LBO14" s="40">
        <v>4557.3401527961232</v>
      </c>
      <c r="LBP14" s="163">
        <v>3073.2441852845182</v>
      </c>
      <c r="LBQ14" s="40">
        <v>3706.0388789626154</v>
      </c>
      <c r="LBR14" s="49" t="s">
        <v>2</v>
      </c>
      <c r="LBS14" s="40">
        <v>4557.3401527961232</v>
      </c>
      <c r="LBT14" s="163">
        <v>3073.2441852845182</v>
      </c>
      <c r="LBU14" s="40">
        <v>3706.0388789626154</v>
      </c>
      <c r="LBV14" s="49" t="s">
        <v>2</v>
      </c>
      <c r="LBW14" s="40">
        <v>4557.3401527961232</v>
      </c>
      <c r="LBX14" s="163">
        <v>3073.2441852845182</v>
      </c>
      <c r="LBY14" s="40">
        <v>3706.0388789626154</v>
      </c>
      <c r="LBZ14" s="49" t="s">
        <v>2</v>
      </c>
      <c r="LCA14" s="40">
        <v>4557.3401527961232</v>
      </c>
      <c r="LCB14" s="163">
        <v>3073.2441852845182</v>
      </c>
      <c r="LCC14" s="40">
        <v>3706.0388789626154</v>
      </c>
      <c r="LCD14" s="49" t="s">
        <v>2</v>
      </c>
      <c r="LCE14" s="40">
        <v>4557.3401527961232</v>
      </c>
      <c r="LCF14" s="163">
        <v>3073.2441852845182</v>
      </c>
      <c r="LCG14" s="40">
        <v>3706.0388789626154</v>
      </c>
      <c r="LCH14" s="49" t="s">
        <v>2</v>
      </c>
      <c r="LCI14" s="40">
        <v>4557.3401527961232</v>
      </c>
      <c r="LCJ14" s="163">
        <v>3073.2441852845182</v>
      </c>
      <c r="LCK14" s="40">
        <v>3706.0388789626154</v>
      </c>
      <c r="LCL14" s="49" t="s">
        <v>2</v>
      </c>
      <c r="LCM14" s="40">
        <v>4557.3401527961232</v>
      </c>
      <c r="LCN14" s="163">
        <v>3073.2441852845182</v>
      </c>
      <c r="LCO14" s="40">
        <v>3706.0388789626154</v>
      </c>
      <c r="LCP14" s="49" t="s">
        <v>2</v>
      </c>
      <c r="LCQ14" s="40">
        <v>4557.3401527961232</v>
      </c>
      <c r="LCR14" s="163">
        <v>3073.2441852845182</v>
      </c>
      <c r="LCS14" s="40">
        <v>3706.0388789626154</v>
      </c>
      <c r="LCT14" s="49" t="s">
        <v>2</v>
      </c>
      <c r="LCU14" s="40">
        <v>4557.3401527961232</v>
      </c>
      <c r="LCV14" s="163">
        <v>3073.2441852845182</v>
      </c>
      <c r="LCW14" s="40">
        <v>3706.0388789626154</v>
      </c>
      <c r="LCX14" s="49" t="s">
        <v>2</v>
      </c>
      <c r="LCY14" s="40">
        <v>4557.3401527961232</v>
      </c>
      <c r="LCZ14" s="163">
        <v>3073.2441852845182</v>
      </c>
      <c r="LDA14" s="40">
        <v>3706.0388789626154</v>
      </c>
      <c r="LDB14" s="49" t="s">
        <v>2</v>
      </c>
      <c r="LDC14" s="40">
        <v>4557.3401527961232</v>
      </c>
      <c r="LDD14" s="163">
        <v>3073.2441852845182</v>
      </c>
      <c r="LDE14" s="40">
        <v>3706.0388789626154</v>
      </c>
      <c r="LDF14" s="49" t="s">
        <v>2</v>
      </c>
      <c r="LDG14" s="40">
        <v>4557.3401527961232</v>
      </c>
      <c r="LDH14" s="163">
        <v>3073.2441852845182</v>
      </c>
      <c r="LDI14" s="40">
        <v>3706.0388789626154</v>
      </c>
      <c r="LDJ14" s="49" t="s">
        <v>2</v>
      </c>
      <c r="LDK14" s="40">
        <v>4557.3401527961232</v>
      </c>
      <c r="LDL14" s="163">
        <v>3073.2441852845182</v>
      </c>
      <c r="LDM14" s="40">
        <v>3706.0388789626154</v>
      </c>
      <c r="LDN14" s="49" t="s">
        <v>2</v>
      </c>
      <c r="LDO14" s="40">
        <v>4557.3401527961232</v>
      </c>
      <c r="LDP14" s="163">
        <v>3073.2441852845182</v>
      </c>
      <c r="LDQ14" s="40">
        <v>3706.0388789626154</v>
      </c>
      <c r="LDR14" s="49" t="s">
        <v>2</v>
      </c>
      <c r="LDS14" s="40">
        <v>4557.3401527961232</v>
      </c>
      <c r="LDT14" s="163">
        <v>3073.2441852845182</v>
      </c>
      <c r="LDU14" s="40">
        <v>3706.0388789626154</v>
      </c>
      <c r="LDV14" s="49" t="s">
        <v>2</v>
      </c>
      <c r="LDW14" s="40">
        <v>4557.3401527961232</v>
      </c>
      <c r="LDX14" s="163">
        <v>3073.2441852845182</v>
      </c>
      <c r="LDY14" s="40">
        <v>3706.0388789626154</v>
      </c>
      <c r="LDZ14" s="49" t="s">
        <v>2</v>
      </c>
      <c r="LEA14" s="40">
        <v>4557.3401527961232</v>
      </c>
      <c r="LEB14" s="163">
        <v>3073.2441852845182</v>
      </c>
      <c r="LEC14" s="40">
        <v>3706.0388789626154</v>
      </c>
      <c r="LED14" s="49" t="s">
        <v>2</v>
      </c>
      <c r="LEE14" s="40">
        <v>4557.3401527961232</v>
      </c>
      <c r="LEF14" s="163">
        <v>3073.2441852845182</v>
      </c>
      <c r="LEG14" s="40">
        <v>3706.0388789626154</v>
      </c>
      <c r="LEH14" s="49" t="s">
        <v>2</v>
      </c>
      <c r="LEI14" s="40">
        <v>4557.3401527961232</v>
      </c>
      <c r="LEJ14" s="163">
        <v>3073.2441852845182</v>
      </c>
      <c r="LEK14" s="40">
        <v>3706.0388789626154</v>
      </c>
      <c r="LEL14" s="49" t="s">
        <v>2</v>
      </c>
      <c r="LEM14" s="40">
        <v>4557.3401527961232</v>
      </c>
      <c r="LEN14" s="163">
        <v>3073.2441852845182</v>
      </c>
      <c r="LEO14" s="40">
        <v>3706.0388789626154</v>
      </c>
      <c r="LEP14" s="49" t="s">
        <v>2</v>
      </c>
      <c r="LEQ14" s="40">
        <v>4557.3401527961232</v>
      </c>
      <c r="LER14" s="163">
        <v>3073.2441852845182</v>
      </c>
      <c r="LES14" s="40">
        <v>3706.0388789626154</v>
      </c>
      <c r="LET14" s="49" t="s">
        <v>2</v>
      </c>
      <c r="LEU14" s="40">
        <v>4557.3401527961232</v>
      </c>
      <c r="LEV14" s="163">
        <v>3073.2441852845182</v>
      </c>
      <c r="LEW14" s="40">
        <v>3706.0388789626154</v>
      </c>
      <c r="LEX14" s="49" t="s">
        <v>2</v>
      </c>
      <c r="LEY14" s="40">
        <v>4557.3401527961232</v>
      </c>
      <c r="LEZ14" s="163">
        <v>3073.2441852845182</v>
      </c>
      <c r="LFA14" s="40">
        <v>3706.0388789626154</v>
      </c>
      <c r="LFB14" s="49" t="s">
        <v>2</v>
      </c>
      <c r="LFC14" s="40">
        <v>4557.3401527961232</v>
      </c>
      <c r="LFD14" s="163">
        <v>3073.2441852845182</v>
      </c>
      <c r="LFE14" s="40">
        <v>3706.0388789626154</v>
      </c>
      <c r="LFF14" s="49" t="s">
        <v>2</v>
      </c>
      <c r="LFG14" s="40">
        <v>4557.3401527961232</v>
      </c>
      <c r="LFH14" s="163">
        <v>3073.2441852845182</v>
      </c>
      <c r="LFI14" s="40">
        <v>3706.0388789626154</v>
      </c>
      <c r="LFJ14" s="49" t="s">
        <v>2</v>
      </c>
      <c r="LFK14" s="40">
        <v>4557.3401527961232</v>
      </c>
      <c r="LFL14" s="163">
        <v>3073.2441852845182</v>
      </c>
      <c r="LFM14" s="40">
        <v>3706.0388789626154</v>
      </c>
      <c r="LFN14" s="49" t="s">
        <v>2</v>
      </c>
      <c r="LFO14" s="40">
        <v>4557.3401527961232</v>
      </c>
      <c r="LFP14" s="163">
        <v>3073.2441852845182</v>
      </c>
      <c r="LFQ14" s="40">
        <v>3706.0388789626154</v>
      </c>
      <c r="LFR14" s="49" t="s">
        <v>2</v>
      </c>
      <c r="LFS14" s="40">
        <v>4557.3401527961232</v>
      </c>
      <c r="LFT14" s="163">
        <v>3073.2441852845182</v>
      </c>
      <c r="LFU14" s="40">
        <v>3706.0388789626154</v>
      </c>
      <c r="LFV14" s="49" t="s">
        <v>2</v>
      </c>
      <c r="LFW14" s="40">
        <v>4557.3401527961232</v>
      </c>
      <c r="LFX14" s="163">
        <v>3073.2441852845182</v>
      </c>
      <c r="LFY14" s="40">
        <v>3706.0388789626154</v>
      </c>
      <c r="LFZ14" s="49" t="s">
        <v>2</v>
      </c>
      <c r="LGA14" s="40">
        <v>4557.3401527961232</v>
      </c>
      <c r="LGB14" s="163">
        <v>3073.2441852845182</v>
      </c>
      <c r="LGC14" s="40">
        <v>3706.0388789626154</v>
      </c>
      <c r="LGD14" s="49" t="s">
        <v>2</v>
      </c>
      <c r="LGE14" s="40">
        <v>4557.3401527961232</v>
      </c>
      <c r="LGF14" s="163">
        <v>3073.2441852845182</v>
      </c>
      <c r="LGG14" s="40">
        <v>3706.0388789626154</v>
      </c>
      <c r="LGH14" s="49" t="s">
        <v>2</v>
      </c>
      <c r="LGI14" s="40">
        <v>4557.3401527961232</v>
      </c>
      <c r="LGJ14" s="163">
        <v>3073.2441852845182</v>
      </c>
      <c r="LGK14" s="40">
        <v>3706.0388789626154</v>
      </c>
      <c r="LGL14" s="49" t="s">
        <v>2</v>
      </c>
      <c r="LGM14" s="40">
        <v>4557.3401527961232</v>
      </c>
      <c r="LGN14" s="163">
        <v>3073.2441852845182</v>
      </c>
      <c r="LGO14" s="40">
        <v>3706.0388789626154</v>
      </c>
      <c r="LGP14" s="49" t="s">
        <v>2</v>
      </c>
      <c r="LGQ14" s="40">
        <v>4557.3401527961232</v>
      </c>
      <c r="LGR14" s="163">
        <v>3073.2441852845182</v>
      </c>
      <c r="LGS14" s="40">
        <v>3706.0388789626154</v>
      </c>
      <c r="LGT14" s="49" t="s">
        <v>2</v>
      </c>
      <c r="LGU14" s="40">
        <v>4557.3401527961232</v>
      </c>
      <c r="LGV14" s="163">
        <v>3073.2441852845182</v>
      </c>
      <c r="LGW14" s="40">
        <v>3706.0388789626154</v>
      </c>
      <c r="LGX14" s="49" t="s">
        <v>2</v>
      </c>
      <c r="LGY14" s="40">
        <v>4557.3401527961232</v>
      </c>
      <c r="LGZ14" s="163">
        <v>3073.2441852845182</v>
      </c>
      <c r="LHA14" s="40">
        <v>3706.0388789626154</v>
      </c>
      <c r="LHB14" s="49" t="s">
        <v>2</v>
      </c>
      <c r="LHC14" s="40">
        <v>4557.3401527961232</v>
      </c>
      <c r="LHD14" s="163">
        <v>3073.2441852845182</v>
      </c>
      <c r="LHE14" s="40">
        <v>3706.0388789626154</v>
      </c>
      <c r="LHF14" s="49" t="s">
        <v>2</v>
      </c>
      <c r="LHG14" s="40">
        <v>4557.3401527961232</v>
      </c>
      <c r="LHH14" s="163">
        <v>3073.2441852845182</v>
      </c>
      <c r="LHI14" s="40">
        <v>3706.0388789626154</v>
      </c>
      <c r="LHJ14" s="49" t="s">
        <v>2</v>
      </c>
      <c r="LHK14" s="40">
        <v>4557.3401527961232</v>
      </c>
      <c r="LHL14" s="163">
        <v>3073.2441852845182</v>
      </c>
      <c r="LHM14" s="40">
        <v>3706.0388789626154</v>
      </c>
      <c r="LHN14" s="49" t="s">
        <v>2</v>
      </c>
      <c r="LHO14" s="40">
        <v>4557.3401527961232</v>
      </c>
      <c r="LHP14" s="163">
        <v>3073.2441852845182</v>
      </c>
      <c r="LHQ14" s="40">
        <v>3706.0388789626154</v>
      </c>
      <c r="LHR14" s="49" t="s">
        <v>2</v>
      </c>
      <c r="LHS14" s="40">
        <v>4557.3401527961232</v>
      </c>
      <c r="LHT14" s="163">
        <v>3073.2441852845182</v>
      </c>
      <c r="LHU14" s="40">
        <v>3706.0388789626154</v>
      </c>
      <c r="LHV14" s="49" t="s">
        <v>2</v>
      </c>
      <c r="LHW14" s="40">
        <v>4557.3401527961232</v>
      </c>
      <c r="LHX14" s="163">
        <v>3073.2441852845182</v>
      </c>
      <c r="LHY14" s="40">
        <v>3706.0388789626154</v>
      </c>
      <c r="LHZ14" s="49" t="s">
        <v>2</v>
      </c>
      <c r="LIA14" s="40">
        <v>4557.3401527961232</v>
      </c>
      <c r="LIB14" s="163">
        <v>3073.2441852845182</v>
      </c>
      <c r="LIC14" s="40">
        <v>3706.0388789626154</v>
      </c>
      <c r="LID14" s="49" t="s">
        <v>2</v>
      </c>
      <c r="LIE14" s="40">
        <v>4557.3401527961232</v>
      </c>
      <c r="LIF14" s="163">
        <v>3073.2441852845182</v>
      </c>
      <c r="LIG14" s="40">
        <v>3706.0388789626154</v>
      </c>
      <c r="LIH14" s="49" t="s">
        <v>2</v>
      </c>
      <c r="LII14" s="40">
        <v>4557.3401527961232</v>
      </c>
      <c r="LIJ14" s="163">
        <v>3073.2441852845182</v>
      </c>
      <c r="LIK14" s="40">
        <v>3706.0388789626154</v>
      </c>
      <c r="LIL14" s="49" t="s">
        <v>2</v>
      </c>
      <c r="LIM14" s="40">
        <v>4557.3401527961232</v>
      </c>
      <c r="LIN14" s="163">
        <v>3073.2441852845182</v>
      </c>
      <c r="LIO14" s="40">
        <v>3706.0388789626154</v>
      </c>
      <c r="LIP14" s="49" t="s">
        <v>2</v>
      </c>
      <c r="LIQ14" s="40">
        <v>4557.3401527961232</v>
      </c>
      <c r="LIR14" s="163">
        <v>3073.2441852845182</v>
      </c>
      <c r="LIS14" s="40">
        <v>3706.0388789626154</v>
      </c>
      <c r="LIT14" s="49" t="s">
        <v>2</v>
      </c>
      <c r="LIU14" s="40">
        <v>4557.3401527961232</v>
      </c>
      <c r="LIV14" s="163">
        <v>3073.2441852845182</v>
      </c>
      <c r="LIW14" s="40">
        <v>3706.0388789626154</v>
      </c>
      <c r="LIX14" s="49" t="s">
        <v>2</v>
      </c>
      <c r="LIY14" s="40">
        <v>4557.3401527961232</v>
      </c>
      <c r="LIZ14" s="163">
        <v>3073.2441852845182</v>
      </c>
      <c r="LJA14" s="40">
        <v>3706.0388789626154</v>
      </c>
      <c r="LJB14" s="49" t="s">
        <v>2</v>
      </c>
      <c r="LJC14" s="40">
        <v>4557.3401527961232</v>
      </c>
      <c r="LJD14" s="163">
        <v>3073.2441852845182</v>
      </c>
      <c r="LJE14" s="40">
        <v>3706.0388789626154</v>
      </c>
      <c r="LJF14" s="49" t="s">
        <v>2</v>
      </c>
      <c r="LJG14" s="40">
        <v>4557.3401527961232</v>
      </c>
      <c r="LJH14" s="163">
        <v>3073.2441852845182</v>
      </c>
      <c r="LJI14" s="40">
        <v>3706.0388789626154</v>
      </c>
      <c r="LJJ14" s="49" t="s">
        <v>2</v>
      </c>
      <c r="LJK14" s="40">
        <v>4557.3401527961232</v>
      </c>
      <c r="LJL14" s="163">
        <v>3073.2441852845182</v>
      </c>
      <c r="LJM14" s="40">
        <v>3706.0388789626154</v>
      </c>
      <c r="LJN14" s="49" t="s">
        <v>2</v>
      </c>
      <c r="LJO14" s="40">
        <v>4557.3401527961232</v>
      </c>
      <c r="LJP14" s="163">
        <v>3073.2441852845182</v>
      </c>
      <c r="LJQ14" s="40">
        <v>3706.0388789626154</v>
      </c>
      <c r="LJR14" s="49" t="s">
        <v>2</v>
      </c>
      <c r="LJS14" s="40">
        <v>4557.3401527961232</v>
      </c>
      <c r="LJT14" s="163">
        <v>3073.2441852845182</v>
      </c>
      <c r="LJU14" s="40">
        <v>3706.0388789626154</v>
      </c>
      <c r="LJV14" s="49" t="s">
        <v>2</v>
      </c>
      <c r="LJW14" s="40">
        <v>4557.3401527961232</v>
      </c>
      <c r="LJX14" s="163">
        <v>3073.2441852845182</v>
      </c>
      <c r="LJY14" s="40">
        <v>3706.0388789626154</v>
      </c>
      <c r="LJZ14" s="49" t="s">
        <v>2</v>
      </c>
      <c r="LKA14" s="40">
        <v>4557.3401527961232</v>
      </c>
      <c r="LKB14" s="163">
        <v>3073.2441852845182</v>
      </c>
      <c r="LKC14" s="40">
        <v>3706.0388789626154</v>
      </c>
      <c r="LKD14" s="49" t="s">
        <v>2</v>
      </c>
      <c r="LKE14" s="40">
        <v>4557.3401527961232</v>
      </c>
      <c r="LKF14" s="163">
        <v>3073.2441852845182</v>
      </c>
      <c r="LKG14" s="40">
        <v>3706.0388789626154</v>
      </c>
      <c r="LKH14" s="49" t="s">
        <v>2</v>
      </c>
      <c r="LKI14" s="40">
        <v>4557.3401527961232</v>
      </c>
      <c r="LKJ14" s="163">
        <v>3073.2441852845182</v>
      </c>
      <c r="LKK14" s="40">
        <v>3706.0388789626154</v>
      </c>
      <c r="LKL14" s="49" t="s">
        <v>2</v>
      </c>
      <c r="LKM14" s="40">
        <v>4557.3401527961232</v>
      </c>
      <c r="LKN14" s="163">
        <v>3073.2441852845182</v>
      </c>
      <c r="LKO14" s="40">
        <v>3706.0388789626154</v>
      </c>
      <c r="LKP14" s="49" t="s">
        <v>2</v>
      </c>
      <c r="LKQ14" s="40">
        <v>4557.3401527961232</v>
      </c>
      <c r="LKR14" s="163">
        <v>3073.2441852845182</v>
      </c>
      <c r="LKS14" s="40">
        <v>3706.0388789626154</v>
      </c>
      <c r="LKT14" s="49" t="s">
        <v>2</v>
      </c>
      <c r="LKU14" s="40">
        <v>4557.3401527961232</v>
      </c>
      <c r="LKV14" s="163">
        <v>3073.2441852845182</v>
      </c>
      <c r="LKW14" s="40">
        <v>3706.0388789626154</v>
      </c>
      <c r="LKX14" s="49" t="s">
        <v>2</v>
      </c>
      <c r="LKY14" s="40">
        <v>4557.3401527961232</v>
      </c>
      <c r="LKZ14" s="163">
        <v>3073.2441852845182</v>
      </c>
      <c r="LLA14" s="40">
        <v>3706.0388789626154</v>
      </c>
      <c r="LLB14" s="49" t="s">
        <v>2</v>
      </c>
      <c r="LLC14" s="40">
        <v>4557.3401527961232</v>
      </c>
      <c r="LLD14" s="163">
        <v>3073.2441852845182</v>
      </c>
      <c r="LLE14" s="40">
        <v>3706.0388789626154</v>
      </c>
      <c r="LLF14" s="49" t="s">
        <v>2</v>
      </c>
      <c r="LLG14" s="40">
        <v>4557.3401527961232</v>
      </c>
      <c r="LLH14" s="163">
        <v>3073.2441852845182</v>
      </c>
      <c r="LLI14" s="40">
        <v>3706.0388789626154</v>
      </c>
      <c r="LLJ14" s="49" t="s">
        <v>2</v>
      </c>
      <c r="LLK14" s="40">
        <v>4557.3401527961232</v>
      </c>
      <c r="LLL14" s="163">
        <v>3073.2441852845182</v>
      </c>
      <c r="LLM14" s="40">
        <v>3706.0388789626154</v>
      </c>
      <c r="LLN14" s="49" t="s">
        <v>2</v>
      </c>
      <c r="LLO14" s="40">
        <v>4557.3401527961232</v>
      </c>
      <c r="LLP14" s="163">
        <v>3073.2441852845182</v>
      </c>
      <c r="LLQ14" s="40">
        <v>3706.0388789626154</v>
      </c>
      <c r="LLR14" s="49" t="s">
        <v>2</v>
      </c>
      <c r="LLS14" s="40">
        <v>4557.3401527961232</v>
      </c>
      <c r="LLT14" s="163">
        <v>3073.2441852845182</v>
      </c>
      <c r="LLU14" s="40">
        <v>3706.0388789626154</v>
      </c>
      <c r="LLV14" s="49" t="s">
        <v>2</v>
      </c>
      <c r="LLW14" s="40">
        <v>4557.3401527961232</v>
      </c>
      <c r="LLX14" s="163">
        <v>3073.2441852845182</v>
      </c>
      <c r="LLY14" s="40">
        <v>3706.0388789626154</v>
      </c>
      <c r="LLZ14" s="49" t="s">
        <v>2</v>
      </c>
      <c r="LMA14" s="40">
        <v>4557.3401527961232</v>
      </c>
      <c r="LMB14" s="163">
        <v>3073.2441852845182</v>
      </c>
      <c r="LMC14" s="40">
        <v>3706.0388789626154</v>
      </c>
      <c r="LMD14" s="49" t="s">
        <v>2</v>
      </c>
      <c r="LME14" s="40">
        <v>4557.3401527961232</v>
      </c>
      <c r="LMF14" s="163">
        <v>3073.2441852845182</v>
      </c>
      <c r="LMG14" s="40">
        <v>3706.0388789626154</v>
      </c>
      <c r="LMH14" s="49" t="s">
        <v>2</v>
      </c>
      <c r="LMI14" s="40">
        <v>4557.3401527961232</v>
      </c>
      <c r="LMJ14" s="163">
        <v>3073.2441852845182</v>
      </c>
      <c r="LMK14" s="40">
        <v>3706.0388789626154</v>
      </c>
      <c r="LML14" s="49" t="s">
        <v>2</v>
      </c>
      <c r="LMM14" s="40">
        <v>4557.3401527961232</v>
      </c>
      <c r="LMN14" s="163">
        <v>3073.2441852845182</v>
      </c>
      <c r="LMO14" s="40">
        <v>3706.0388789626154</v>
      </c>
      <c r="LMP14" s="49" t="s">
        <v>2</v>
      </c>
      <c r="LMQ14" s="40">
        <v>4557.3401527961232</v>
      </c>
      <c r="LMR14" s="163">
        <v>3073.2441852845182</v>
      </c>
      <c r="LMS14" s="40">
        <v>3706.0388789626154</v>
      </c>
      <c r="LMT14" s="49" t="s">
        <v>2</v>
      </c>
      <c r="LMU14" s="40">
        <v>4557.3401527961232</v>
      </c>
      <c r="LMV14" s="163">
        <v>3073.2441852845182</v>
      </c>
      <c r="LMW14" s="40">
        <v>3706.0388789626154</v>
      </c>
      <c r="LMX14" s="49" t="s">
        <v>2</v>
      </c>
      <c r="LMY14" s="40">
        <v>4557.3401527961232</v>
      </c>
      <c r="LMZ14" s="163">
        <v>3073.2441852845182</v>
      </c>
      <c r="LNA14" s="40">
        <v>3706.0388789626154</v>
      </c>
      <c r="LNB14" s="49" t="s">
        <v>2</v>
      </c>
      <c r="LNC14" s="40">
        <v>4557.3401527961232</v>
      </c>
      <c r="LND14" s="163">
        <v>3073.2441852845182</v>
      </c>
      <c r="LNE14" s="40">
        <v>3706.0388789626154</v>
      </c>
      <c r="LNF14" s="49" t="s">
        <v>2</v>
      </c>
      <c r="LNG14" s="40">
        <v>4557.3401527961232</v>
      </c>
      <c r="LNH14" s="163">
        <v>3073.2441852845182</v>
      </c>
      <c r="LNI14" s="40">
        <v>3706.0388789626154</v>
      </c>
      <c r="LNJ14" s="49" t="s">
        <v>2</v>
      </c>
      <c r="LNK14" s="40">
        <v>4557.3401527961232</v>
      </c>
      <c r="LNL14" s="163">
        <v>3073.2441852845182</v>
      </c>
      <c r="LNM14" s="40">
        <v>3706.0388789626154</v>
      </c>
      <c r="LNN14" s="49" t="s">
        <v>2</v>
      </c>
      <c r="LNO14" s="40">
        <v>4557.3401527961232</v>
      </c>
      <c r="LNP14" s="163">
        <v>3073.2441852845182</v>
      </c>
      <c r="LNQ14" s="40">
        <v>3706.0388789626154</v>
      </c>
      <c r="LNR14" s="49" t="s">
        <v>2</v>
      </c>
      <c r="LNS14" s="40">
        <v>4557.3401527961232</v>
      </c>
      <c r="LNT14" s="163">
        <v>3073.2441852845182</v>
      </c>
      <c r="LNU14" s="40">
        <v>3706.0388789626154</v>
      </c>
      <c r="LNV14" s="49" t="s">
        <v>2</v>
      </c>
      <c r="LNW14" s="40">
        <v>4557.3401527961232</v>
      </c>
      <c r="LNX14" s="163">
        <v>3073.2441852845182</v>
      </c>
      <c r="LNY14" s="40">
        <v>3706.0388789626154</v>
      </c>
      <c r="LNZ14" s="49" t="s">
        <v>2</v>
      </c>
      <c r="LOA14" s="40">
        <v>4557.3401527961232</v>
      </c>
      <c r="LOB14" s="163">
        <v>3073.2441852845182</v>
      </c>
      <c r="LOC14" s="40">
        <v>3706.0388789626154</v>
      </c>
      <c r="LOD14" s="49" t="s">
        <v>2</v>
      </c>
      <c r="LOE14" s="40">
        <v>4557.3401527961232</v>
      </c>
      <c r="LOF14" s="163">
        <v>3073.2441852845182</v>
      </c>
      <c r="LOG14" s="40">
        <v>3706.0388789626154</v>
      </c>
      <c r="LOH14" s="49" t="s">
        <v>2</v>
      </c>
      <c r="LOI14" s="40">
        <v>4557.3401527961232</v>
      </c>
      <c r="LOJ14" s="163">
        <v>3073.2441852845182</v>
      </c>
      <c r="LOK14" s="40">
        <v>3706.0388789626154</v>
      </c>
      <c r="LOL14" s="49" t="s">
        <v>2</v>
      </c>
      <c r="LOM14" s="40">
        <v>4557.3401527961232</v>
      </c>
      <c r="LON14" s="163">
        <v>3073.2441852845182</v>
      </c>
      <c r="LOO14" s="40">
        <v>3706.0388789626154</v>
      </c>
      <c r="LOP14" s="49" t="s">
        <v>2</v>
      </c>
      <c r="LOQ14" s="40">
        <v>4557.3401527961232</v>
      </c>
      <c r="LOR14" s="163">
        <v>3073.2441852845182</v>
      </c>
      <c r="LOS14" s="40">
        <v>3706.0388789626154</v>
      </c>
      <c r="LOT14" s="49" t="s">
        <v>2</v>
      </c>
      <c r="LOU14" s="40">
        <v>4557.3401527961232</v>
      </c>
      <c r="LOV14" s="163">
        <v>3073.2441852845182</v>
      </c>
      <c r="LOW14" s="40">
        <v>3706.0388789626154</v>
      </c>
      <c r="LOX14" s="49" t="s">
        <v>2</v>
      </c>
      <c r="LOY14" s="40">
        <v>4557.3401527961232</v>
      </c>
      <c r="LOZ14" s="163">
        <v>3073.2441852845182</v>
      </c>
      <c r="LPA14" s="40">
        <v>3706.0388789626154</v>
      </c>
      <c r="LPB14" s="49" t="s">
        <v>2</v>
      </c>
      <c r="LPC14" s="40">
        <v>4557.3401527961232</v>
      </c>
      <c r="LPD14" s="163">
        <v>3073.2441852845182</v>
      </c>
      <c r="LPE14" s="40">
        <v>3706.0388789626154</v>
      </c>
      <c r="LPF14" s="49" t="s">
        <v>2</v>
      </c>
      <c r="LPG14" s="40">
        <v>4557.3401527961232</v>
      </c>
      <c r="LPH14" s="163">
        <v>3073.2441852845182</v>
      </c>
      <c r="LPI14" s="40">
        <v>3706.0388789626154</v>
      </c>
      <c r="LPJ14" s="49" t="s">
        <v>2</v>
      </c>
      <c r="LPK14" s="40">
        <v>4557.3401527961232</v>
      </c>
      <c r="LPL14" s="163">
        <v>3073.2441852845182</v>
      </c>
      <c r="LPM14" s="40">
        <v>3706.0388789626154</v>
      </c>
      <c r="LPN14" s="49" t="s">
        <v>2</v>
      </c>
      <c r="LPO14" s="40">
        <v>4557.3401527961232</v>
      </c>
      <c r="LPP14" s="163">
        <v>3073.2441852845182</v>
      </c>
      <c r="LPQ14" s="40">
        <v>3706.0388789626154</v>
      </c>
      <c r="LPR14" s="49" t="s">
        <v>2</v>
      </c>
      <c r="LPS14" s="40">
        <v>4557.3401527961232</v>
      </c>
      <c r="LPT14" s="163">
        <v>3073.2441852845182</v>
      </c>
      <c r="LPU14" s="40">
        <v>3706.0388789626154</v>
      </c>
      <c r="LPV14" s="49" t="s">
        <v>2</v>
      </c>
      <c r="LPW14" s="40">
        <v>4557.3401527961232</v>
      </c>
      <c r="LPX14" s="163">
        <v>3073.2441852845182</v>
      </c>
      <c r="LPY14" s="40">
        <v>3706.0388789626154</v>
      </c>
      <c r="LPZ14" s="49" t="s">
        <v>2</v>
      </c>
      <c r="LQA14" s="40">
        <v>4557.3401527961232</v>
      </c>
      <c r="LQB14" s="163">
        <v>3073.2441852845182</v>
      </c>
      <c r="LQC14" s="40">
        <v>3706.0388789626154</v>
      </c>
      <c r="LQD14" s="49" t="s">
        <v>2</v>
      </c>
      <c r="LQE14" s="40">
        <v>4557.3401527961232</v>
      </c>
      <c r="LQF14" s="163">
        <v>3073.2441852845182</v>
      </c>
      <c r="LQG14" s="40">
        <v>3706.0388789626154</v>
      </c>
      <c r="LQH14" s="49" t="s">
        <v>2</v>
      </c>
      <c r="LQI14" s="40">
        <v>4557.3401527961232</v>
      </c>
      <c r="LQJ14" s="163">
        <v>3073.2441852845182</v>
      </c>
      <c r="LQK14" s="40">
        <v>3706.0388789626154</v>
      </c>
      <c r="LQL14" s="49" t="s">
        <v>2</v>
      </c>
      <c r="LQM14" s="40">
        <v>4557.3401527961232</v>
      </c>
      <c r="LQN14" s="163">
        <v>3073.2441852845182</v>
      </c>
      <c r="LQO14" s="40">
        <v>3706.0388789626154</v>
      </c>
      <c r="LQP14" s="49" t="s">
        <v>2</v>
      </c>
      <c r="LQQ14" s="40">
        <v>4557.3401527961232</v>
      </c>
      <c r="LQR14" s="163">
        <v>3073.2441852845182</v>
      </c>
      <c r="LQS14" s="40">
        <v>3706.0388789626154</v>
      </c>
      <c r="LQT14" s="49" t="s">
        <v>2</v>
      </c>
      <c r="LQU14" s="40">
        <v>4557.3401527961232</v>
      </c>
      <c r="LQV14" s="163">
        <v>3073.2441852845182</v>
      </c>
      <c r="LQW14" s="40">
        <v>3706.0388789626154</v>
      </c>
      <c r="LQX14" s="49" t="s">
        <v>2</v>
      </c>
      <c r="LQY14" s="40">
        <v>4557.3401527961232</v>
      </c>
      <c r="LQZ14" s="163">
        <v>3073.2441852845182</v>
      </c>
      <c r="LRA14" s="40">
        <v>3706.0388789626154</v>
      </c>
      <c r="LRB14" s="49" t="s">
        <v>2</v>
      </c>
      <c r="LRC14" s="40">
        <v>4557.3401527961232</v>
      </c>
      <c r="LRD14" s="163">
        <v>3073.2441852845182</v>
      </c>
      <c r="LRE14" s="40">
        <v>3706.0388789626154</v>
      </c>
      <c r="LRF14" s="49" t="s">
        <v>2</v>
      </c>
      <c r="LRG14" s="40">
        <v>4557.3401527961232</v>
      </c>
      <c r="LRH14" s="163">
        <v>3073.2441852845182</v>
      </c>
      <c r="LRI14" s="40">
        <v>3706.0388789626154</v>
      </c>
      <c r="LRJ14" s="49" t="s">
        <v>2</v>
      </c>
      <c r="LRK14" s="40">
        <v>4557.3401527961232</v>
      </c>
      <c r="LRL14" s="163">
        <v>3073.2441852845182</v>
      </c>
      <c r="LRM14" s="40">
        <v>3706.0388789626154</v>
      </c>
      <c r="LRN14" s="49" t="s">
        <v>2</v>
      </c>
      <c r="LRO14" s="40">
        <v>4557.3401527961232</v>
      </c>
      <c r="LRP14" s="163">
        <v>3073.2441852845182</v>
      </c>
      <c r="LRQ14" s="40">
        <v>3706.0388789626154</v>
      </c>
      <c r="LRR14" s="49" t="s">
        <v>2</v>
      </c>
      <c r="LRS14" s="40">
        <v>4557.3401527961232</v>
      </c>
      <c r="LRT14" s="163">
        <v>3073.2441852845182</v>
      </c>
      <c r="LRU14" s="40">
        <v>3706.0388789626154</v>
      </c>
      <c r="LRV14" s="49" t="s">
        <v>2</v>
      </c>
      <c r="LRW14" s="40">
        <v>4557.3401527961232</v>
      </c>
      <c r="LRX14" s="163">
        <v>3073.2441852845182</v>
      </c>
      <c r="LRY14" s="40">
        <v>3706.0388789626154</v>
      </c>
      <c r="LRZ14" s="49" t="s">
        <v>2</v>
      </c>
      <c r="LSA14" s="40">
        <v>4557.3401527961232</v>
      </c>
      <c r="LSB14" s="163">
        <v>3073.2441852845182</v>
      </c>
      <c r="LSC14" s="40">
        <v>3706.0388789626154</v>
      </c>
      <c r="LSD14" s="49" t="s">
        <v>2</v>
      </c>
      <c r="LSE14" s="40">
        <v>4557.3401527961232</v>
      </c>
      <c r="LSF14" s="163">
        <v>3073.2441852845182</v>
      </c>
      <c r="LSG14" s="40">
        <v>3706.0388789626154</v>
      </c>
      <c r="LSH14" s="49" t="s">
        <v>2</v>
      </c>
      <c r="LSI14" s="40">
        <v>4557.3401527961232</v>
      </c>
      <c r="LSJ14" s="163">
        <v>3073.2441852845182</v>
      </c>
      <c r="LSK14" s="40">
        <v>3706.0388789626154</v>
      </c>
      <c r="LSL14" s="49" t="s">
        <v>2</v>
      </c>
      <c r="LSM14" s="40">
        <v>4557.3401527961232</v>
      </c>
      <c r="LSN14" s="163">
        <v>3073.2441852845182</v>
      </c>
      <c r="LSO14" s="40">
        <v>3706.0388789626154</v>
      </c>
      <c r="LSP14" s="49" t="s">
        <v>2</v>
      </c>
      <c r="LSQ14" s="40">
        <v>4557.3401527961232</v>
      </c>
      <c r="LSR14" s="163">
        <v>3073.2441852845182</v>
      </c>
      <c r="LSS14" s="40">
        <v>3706.0388789626154</v>
      </c>
      <c r="LST14" s="49" t="s">
        <v>2</v>
      </c>
      <c r="LSU14" s="40">
        <v>4557.3401527961232</v>
      </c>
      <c r="LSV14" s="163">
        <v>3073.2441852845182</v>
      </c>
      <c r="LSW14" s="40">
        <v>3706.0388789626154</v>
      </c>
      <c r="LSX14" s="49" t="s">
        <v>2</v>
      </c>
      <c r="LSY14" s="40">
        <v>4557.3401527961232</v>
      </c>
      <c r="LSZ14" s="163">
        <v>3073.2441852845182</v>
      </c>
      <c r="LTA14" s="40">
        <v>3706.0388789626154</v>
      </c>
      <c r="LTB14" s="49" t="s">
        <v>2</v>
      </c>
      <c r="LTC14" s="40">
        <v>4557.3401527961232</v>
      </c>
      <c r="LTD14" s="163">
        <v>3073.2441852845182</v>
      </c>
      <c r="LTE14" s="40">
        <v>3706.0388789626154</v>
      </c>
      <c r="LTF14" s="49" t="s">
        <v>2</v>
      </c>
      <c r="LTG14" s="40">
        <v>4557.3401527961232</v>
      </c>
      <c r="LTH14" s="163">
        <v>3073.2441852845182</v>
      </c>
      <c r="LTI14" s="40">
        <v>3706.0388789626154</v>
      </c>
      <c r="LTJ14" s="49" t="s">
        <v>2</v>
      </c>
      <c r="LTK14" s="40">
        <v>4557.3401527961232</v>
      </c>
      <c r="LTL14" s="163">
        <v>3073.2441852845182</v>
      </c>
      <c r="LTM14" s="40">
        <v>3706.0388789626154</v>
      </c>
      <c r="LTN14" s="49" t="s">
        <v>2</v>
      </c>
      <c r="LTO14" s="40">
        <v>4557.3401527961232</v>
      </c>
      <c r="LTP14" s="163">
        <v>3073.2441852845182</v>
      </c>
      <c r="LTQ14" s="40">
        <v>3706.0388789626154</v>
      </c>
      <c r="LTR14" s="49" t="s">
        <v>2</v>
      </c>
      <c r="LTS14" s="40">
        <v>4557.3401527961232</v>
      </c>
      <c r="LTT14" s="163">
        <v>3073.2441852845182</v>
      </c>
      <c r="LTU14" s="40">
        <v>3706.0388789626154</v>
      </c>
      <c r="LTV14" s="49" t="s">
        <v>2</v>
      </c>
      <c r="LTW14" s="40">
        <v>4557.3401527961232</v>
      </c>
      <c r="LTX14" s="163">
        <v>3073.2441852845182</v>
      </c>
      <c r="LTY14" s="40">
        <v>3706.0388789626154</v>
      </c>
      <c r="LTZ14" s="49" t="s">
        <v>2</v>
      </c>
      <c r="LUA14" s="40">
        <v>4557.3401527961232</v>
      </c>
      <c r="LUB14" s="163">
        <v>3073.2441852845182</v>
      </c>
      <c r="LUC14" s="40">
        <v>3706.0388789626154</v>
      </c>
      <c r="LUD14" s="49" t="s">
        <v>2</v>
      </c>
      <c r="LUE14" s="40">
        <v>4557.3401527961232</v>
      </c>
      <c r="LUF14" s="163">
        <v>3073.2441852845182</v>
      </c>
      <c r="LUG14" s="40">
        <v>3706.0388789626154</v>
      </c>
      <c r="LUH14" s="49" t="s">
        <v>2</v>
      </c>
      <c r="LUI14" s="40">
        <v>4557.3401527961232</v>
      </c>
      <c r="LUJ14" s="163">
        <v>3073.2441852845182</v>
      </c>
      <c r="LUK14" s="40">
        <v>3706.0388789626154</v>
      </c>
      <c r="LUL14" s="49" t="s">
        <v>2</v>
      </c>
      <c r="LUM14" s="40">
        <v>4557.3401527961232</v>
      </c>
      <c r="LUN14" s="163">
        <v>3073.2441852845182</v>
      </c>
      <c r="LUO14" s="40">
        <v>3706.0388789626154</v>
      </c>
      <c r="LUP14" s="49" t="s">
        <v>2</v>
      </c>
      <c r="LUQ14" s="40">
        <v>4557.3401527961232</v>
      </c>
      <c r="LUR14" s="163">
        <v>3073.2441852845182</v>
      </c>
      <c r="LUS14" s="40">
        <v>3706.0388789626154</v>
      </c>
      <c r="LUT14" s="49" t="s">
        <v>2</v>
      </c>
      <c r="LUU14" s="40">
        <v>4557.3401527961232</v>
      </c>
      <c r="LUV14" s="163">
        <v>3073.2441852845182</v>
      </c>
      <c r="LUW14" s="40">
        <v>3706.0388789626154</v>
      </c>
      <c r="LUX14" s="49" t="s">
        <v>2</v>
      </c>
      <c r="LUY14" s="40">
        <v>4557.3401527961232</v>
      </c>
      <c r="LUZ14" s="163">
        <v>3073.2441852845182</v>
      </c>
      <c r="LVA14" s="40">
        <v>3706.0388789626154</v>
      </c>
      <c r="LVB14" s="49" t="s">
        <v>2</v>
      </c>
      <c r="LVC14" s="40">
        <v>4557.3401527961232</v>
      </c>
      <c r="LVD14" s="163">
        <v>3073.2441852845182</v>
      </c>
      <c r="LVE14" s="40">
        <v>3706.0388789626154</v>
      </c>
      <c r="LVF14" s="49" t="s">
        <v>2</v>
      </c>
      <c r="LVG14" s="40">
        <v>4557.3401527961232</v>
      </c>
      <c r="LVH14" s="163">
        <v>3073.2441852845182</v>
      </c>
      <c r="LVI14" s="40">
        <v>3706.0388789626154</v>
      </c>
      <c r="LVJ14" s="49" t="s">
        <v>2</v>
      </c>
      <c r="LVK14" s="40">
        <v>4557.3401527961232</v>
      </c>
      <c r="LVL14" s="163">
        <v>3073.2441852845182</v>
      </c>
      <c r="LVM14" s="40">
        <v>3706.0388789626154</v>
      </c>
      <c r="LVN14" s="49" t="s">
        <v>2</v>
      </c>
      <c r="LVO14" s="40">
        <v>4557.3401527961232</v>
      </c>
      <c r="LVP14" s="163">
        <v>3073.2441852845182</v>
      </c>
      <c r="LVQ14" s="40">
        <v>3706.0388789626154</v>
      </c>
      <c r="LVR14" s="49" t="s">
        <v>2</v>
      </c>
      <c r="LVS14" s="40">
        <v>4557.3401527961232</v>
      </c>
      <c r="LVT14" s="163">
        <v>3073.2441852845182</v>
      </c>
      <c r="LVU14" s="40">
        <v>3706.0388789626154</v>
      </c>
      <c r="LVV14" s="49" t="s">
        <v>2</v>
      </c>
      <c r="LVW14" s="40">
        <v>4557.3401527961232</v>
      </c>
      <c r="LVX14" s="163">
        <v>3073.2441852845182</v>
      </c>
      <c r="LVY14" s="40">
        <v>3706.0388789626154</v>
      </c>
      <c r="LVZ14" s="49" t="s">
        <v>2</v>
      </c>
      <c r="LWA14" s="40">
        <v>4557.3401527961232</v>
      </c>
      <c r="LWB14" s="163">
        <v>3073.2441852845182</v>
      </c>
      <c r="LWC14" s="40">
        <v>3706.0388789626154</v>
      </c>
      <c r="LWD14" s="49" t="s">
        <v>2</v>
      </c>
      <c r="LWE14" s="40">
        <v>4557.3401527961232</v>
      </c>
      <c r="LWF14" s="163">
        <v>3073.2441852845182</v>
      </c>
      <c r="LWG14" s="40">
        <v>3706.0388789626154</v>
      </c>
      <c r="LWH14" s="49" t="s">
        <v>2</v>
      </c>
      <c r="LWI14" s="40">
        <v>4557.3401527961232</v>
      </c>
      <c r="LWJ14" s="163">
        <v>3073.2441852845182</v>
      </c>
      <c r="LWK14" s="40">
        <v>3706.0388789626154</v>
      </c>
      <c r="LWL14" s="49" t="s">
        <v>2</v>
      </c>
      <c r="LWM14" s="40">
        <v>4557.3401527961232</v>
      </c>
      <c r="LWN14" s="163">
        <v>3073.2441852845182</v>
      </c>
      <c r="LWO14" s="40">
        <v>3706.0388789626154</v>
      </c>
      <c r="LWP14" s="49" t="s">
        <v>2</v>
      </c>
      <c r="LWQ14" s="40">
        <v>4557.3401527961232</v>
      </c>
      <c r="LWR14" s="163">
        <v>3073.2441852845182</v>
      </c>
      <c r="LWS14" s="40">
        <v>3706.0388789626154</v>
      </c>
      <c r="LWT14" s="49" t="s">
        <v>2</v>
      </c>
      <c r="LWU14" s="40">
        <v>4557.3401527961232</v>
      </c>
      <c r="LWV14" s="163">
        <v>3073.2441852845182</v>
      </c>
      <c r="LWW14" s="40">
        <v>3706.0388789626154</v>
      </c>
      <c r="LWX14" s="49" t="s">
        <v>2</v>
      </c>
      <c r="LWY14" s="40">
        <v>4557.3401527961232</v>
      </c>
      <c r="LWZ14" s="163">
        <v>3073.2441852845182</v>
      </c>
      <c r="LXA14" s="40">
        <v>3706.0388789626154</v>
      </c>
      <c r="LXB14" s="49" t="s">
        <v>2</v>
      </c>
      <c r="LXC14" s="40">
        <v>4557.3401527961232</v>
      </c>
      <c r="LXD14" s="163">
        <v>3073.2441852845182</v>
      </c>
      <c r="LXE14" s="40">
        <v>3706.0388789626154</v>
      </c>
      <c r="LXF14" s="49" t="s">
        <v>2</v>
      </c>
      <c r="LXG14" s="40">
        <v>4557.3401527961232</v>
      </c>
      <c r="LXH14" s="163">
        <v>3073.2441852845182</v>
      </c>
      <c r="LXI14" s="40">
        <v>3706.0388789626154</v>
      </c>
      <c r="LXJ14" s="49" t="s">
        <v>2</v>
      </c>
      <c r="LXK14" s="40">
        <v>4557.3401527961232</v>
      </c>
      <c r="LXL14" s="163">
        <v>3073.2441852845182</v>
      </c>
      <c r="LXM14" s="40">
        <v>3706.0388789626154</v>
      </c>
      <c r="LXN14" s="49" t="s">
        <v>2</v>
      </c>
      <c r="LXO14" s="40">
        <v>4557.3401527961232</v>
      </c>
      <c r="LXP14" s="163">
        <v>3073.2441852845182</v>
      </c>
      <c r="LXQ14" s="40">
        <v>3706.0388789626154</v>
      </c>
      <c r="LXR14" s="49" t="s">
        <v>2</v>
      </c>
      <c r="LXS14" s="40">
        <v>4557.3401527961232</v>
      </c>
      <c r="LXT14" s="163">
        <v>3073.2441852845182</v>
      </c>
      <c r="LXU14" s="40">
        <v>3706.0388789626154</v>
      </c>
      <c r="LXV14" s="49" t="s">
        <v>2</v>
      </c>
      <c r="LXW14" s="40">
        <v>4557.3401527961232</v>
      </c>
      <c r="LXX14" s="163">
        <v>3073.2441852845182</v>
      </c>
      <c r="LXY14" s="40">
        <v>3706.0388789626154</v>
      </c>
      <c r="LXZ14" s="49" t="s">
        <v>2</v>
      </c>
      <c r="LYA14" s="40">
        <v>4557.3401527961232</v>
      </c>
      <c r="LYB14" s="163">
        <v>3073.2441852845182</v>
      </c>
      <c r="LYC14" s="40">
        <v>3706.0388789626154</v>
      </c>
      <c r="LYD14" s="49" t="s">
        <v>2</v>
      </c>
      <c r="LYE14" s="40">
        <v>4557.3401527961232</v>
      </c>
      <c r="LYF14" s="163">
        <v>3073.2441852845182</v>
      </c>
      <c r="LYG14" s="40">
        <v>3706.0388789626154</v>
      </c>
      <c r="LYH14" s="49" t="s">
        <v>2</v>
      </c>
      <c r="LYI14" s="40">
        <v>4557.3401527961232</v>
      </c>
      <c r="LYJ14" s="163">
        <v>3073.2441852845182</v>
      </c>
      <c r="LYK14" s="40">
        <v>3706.0388789626154</v>
      </c>
      <c r="LYL14" s="49" t="s">
        <v>2</v>
      </c>
      <c r="LYM14" s="40">
        <v>4557.3401527961232</v>
      </c>
      <c r="LYN14" s="163">
        <v>3073.2441852845182</v>
      </c>
      <c r="LYO14" s="40">
        <v>3706.0388789626154</v>
      </c>
      <c r="LYP14" s="49" t="s">
        <v>2</v>
      </c>
      <c r="LYQ14" s="40">
        <v>4557.3401527961232</v>
      </c>
      <c r="LYR14" s="163">
        <v>3073.2441852845182</v>
      </c>
      <c r="LYS14" s="40">
        <v>3706.0388789626154</v>
      </c>
      <c r="LYT14" s="49" t="s">
        <v>2</v>
      </c>
      <c r="LYU14" s="40">
        <v>4557.3401527961232</v>
      </c>
      <c r="LYV14" s="163">
        <v>3073.2441852845182</v>
      </c>
      <c r="LYW14" s="40">
        <v>3706.0388789626154</v>
      </c>
      <c r="LYX14" s="49" t="s">
        <v>2</v>
      </c>
      <c r="LYY14" s="40">
        <v>4557.3401527961232</v>
      </c>
      <c r="LYZ14" s="163">
        <v>3073.2441852845182</v>
      </c>
      <c r="LZA14" s="40">
        <v>3706.0388789626154</v>
      </c>
      <c r="LZB14" s="49" t="s">
        <v>2</v>
      </c>
      <c r="LZC14" s="40">
        <v>4557.3401527961232</v>
      </c>
      <c r="LZD14" s="163">
        <v>3073.2441852845182</v>
      </c>
      <c r="LZE14" s="40">
        <v>3706.0388789626154</v>
      </c>
      <c r="LZF14" s="49" t="s">
        <v>2</v>
      </c>
      <c r="LZG14" s="40">
        <v>4557.3401527961232</v>
      </c>
      <c r="LZH14" s="163">
        <v>3073.2441852845182</v>
      </c>
      <c r="LZI14" s="40">
        <v>3706.0388789626154</v>
      </c>
      <c r="LZJ14" s="49" t="s">
        <v>2</v>
      </c>
      <c r="LZK14" s="40">
        <v>4557.3401527961232</v>
      </c>
      <c r="LZL14" s="163">
        <v>3073.2441852845182</v>
      </c>
      <c r="LZM14" s="40">
        <v>3706.0388789626154</v>
      </c>
      <c r="LZN14" s="49" t="s">
        <v>2</v>
      </c>
      <c r="LZO14" s="40">
        <v>4557.3401527961232</v>
      </c>
      <c r="LZP14" s="163">
        <v>3073.2441852845182</v>
      </c>
      <c r="LZQ14" s="40">
        <v>3706.0388789626154</v>
      </c>
      <c r="LZR14" s="49" t="s">
        <v>2</v>
      </c>
      <c r="LZS14" s="40">
        <v>4557.3401527961232</v>
      </c>
      <c r="LZT14" s="163">
        <v>3073.2441852845182</v>
      </c>
      <c r="LZU14" s="40">
        <v>3706.0388789626154</v>
      </c>
      <c r="LZV14" s="49" t="s">
        <v>2</v>
      </c>
      <c r="LZW14" s="40">
        <v>4557.3401527961232</v>
      </c>
      <c r="LZX14" s="163">
        <v>3073.2441852845182</v>
      </c>
      <c r="LZY14" s="40">
        <v>3706.0388789626154</v>
      </c>
      <c r="LZZ14" s="49" t="s">
        <v>2</v>
      </c>
      <c r="MAA14" s="40">
        <v>4557.3401527961232</v>
      </c>
      <c r="MAB14" s="163">
        <v>3073.2441852845182</v>
      </c>
      <c r="MAC14" s="40">
        <v>3706.0388789626154</v>
      </c>
      <c r="MAD14" s="49" t="s">
        <v>2</v>
      </c>
      <c r="MAE14" s="40">
        <v>4557.3401527961232</v>
      </c>
      <c r="MAF14" s="163">
        <v>3073.2441852845182</v>
      </c>
      <c r="MAG14" s="40">
        <v>3706.0388789626154</v>
      </c>
      <c r="MAH14" s="49" t="s">
        <v>2</v>
      </c>
      <c r="MAI14" s="40">
        <v>4557.3401527961232</v>
      </c>
      <c r="MAJ14" s="163">
        <v>3073.2441852845182</v>
      </c>
      <c r="MAK14" s="40">
        <v>3706.0388789626154</v>
      </c>
      <c r="MAL14" s="49" t="s">
        <v>2</v>
      </c>
      <c r="MAM14" s="40">
        <v>4557.3401527961232</v>
      </c>
      <c r="MAN14" s="163">
        <v>3073.2441852845182</v>
      </c>
      <c r="MAO14" s="40">
        <v>3706.0388789626154</v>
      </c>
      <c r="MAP14" s="49" t="s">
        <v>2</v>
      </c>
      <c r="MAQ14" s="40">
        <v>4557.3401527961232</v>
      </c>
      <c r="MAR14" s="163">
        <v>3073.2441852845182</v>
      </c>
      <c r="MAS14" s="40">
        <v>3706.0388789626154</v>
      </c>
      <c r="MAT14" s="49" t="s">
        <v>2</v>
      </c>
      <c r="MAU14" s="40">
        <v>4557.3401527961232</v>
      </c>
      <c r="MAV14" s="163">
        <v>3073.2441852845182</v>
      </c>
      <c r="MAW14" s="40">
        <v>3706.0388789626154</v>
      </c>
      <c r="MAX14" s="49" t="s">
        <v>2</v>
      </c>
      <c r="MAY14" s="40">
        <v>4557.3401527961232</v>
      </c>
      <c r="MAZ14" s="163">
        <v>3073.2441852845182</v>
      </c>
      <c r="MBA14" s="40">
        <v>3706.0388789626154</v>
      </c>
      <c r="MBB14" s="49" t="s">
        <v>2</v>
      </c>
      <c r="MBC14" s="40">
        <v>4557.3401527961232</v>
      </c>
      <c r="MBD14" s="163">
        <v>3073.2441852845182</v>
      </c>
      <c r="MBE14" s="40">
        <v>3706.0388789626154</v>
      </c>
      <c r="MBF14" s="49" t="s">
        <v>2</v>
      </c>
      <c r="MBG14" s="40">
        <v>4557.3401527961232</v>
      </c>
      <c r="MBH14" s="163">
        <v>3073.2441852845182</v>
      </c>
      <c r="MBI14" s="40">
        <v>3706.0388789626154</v>
      </c>
      <c r="MBJ14" s="49" t="s">
        <v>2</v>
      </c>
      <c r="MBK14" s="40">
        <v>4557.3401527961232</v>
      </c>
      <c r="MBL14" s="163">
        <v>3073.2441852845182</v>
      </c>
      <c r="MBM14" s="40">
        <v>3706.0388789626154</v>
      </c>
      <c r="MBN14" s="49" t="s">
        <v>2</v>
      </c>
      <c r="MBO14" s="40">
        <v>4557.3401527961232</v>
      </c>
      <c r="MBP14" s="163">
        <v>3073.2441852845182</v>
      </c>
      <c r="MBQ14" s="40">
        <v>3706.0388789626154</v>
      </c>
      <c r="MBR14" s="49" t="s">
        <v>2</v>
      </c>
      <c r="MBS14" s="40">
        <v>4557.3401527961232</v>
      </c>
      <c r="MBT14" s="163">
        <v>3073.2441852845182</v>
      </c>
      <c r="MBU14" s="40">
        <v>3706.0388789626154</v>
      </c>
      <c r="MBV14" s="49" t="s">
        <v>2</v>
      </c>
      <c r="MBW14" s="40">
        <v>4557.3401527961232</v>
      </c>
      <c r="MBX14" s="163">
        <v>3073.2441852845182</v>
      </c>
      <c r="MBY14" s="40">
        <v>3706.0388789626154</v>
      </c>
      <c r="MBZ14" s="49" t="s">
        <v>2</v>
      </c>
      <c r="MCA14" s="40">
        <v>4557.3401527961232</v>
      </c>
      <c r="MCB14" s="163">
        <v>3073.2441852845182</v>
      </c>
      <c r="MCC14" s="40">
        <v>3706.0388789626154</v>
      </c>
      <c r="MCD14" s="49" t="s">
        <v>2</v>
      </c>
      <c r="MCE14" s="40">
        <v>4557.3401527961232</v>
      </c>
      <c r="MCF14" s="163">
        <v>3073.2441852845182</v>
      </c>
      <c r="MCG14" s="40">
        <v>3706.0388789626154</v>
      </c>
      <c r="MCH14" s="49" t="s">
        <v>2</v>
      </c>
      <c r="MCI14" s="40">
        <v>4557.3401527961232</v>
      </c>
      <c r="MCJ14" s="163">
        <v>3073.2441852845182</v>
      </c>
      <c r="MCK14" s="40">
        <v>3706.0388789626154</v>
      </c>
      <c r="MCL14" s="49" t="s">
        <v>2</v>
      </c>
      <c r="MCM14" s="40">
        <v>4557.3401527961232</v>
      </c>
      <c r="MCN14" s="163">
        <v>3073.2441852845182</v>
      </c>
      <c r="MCO14" s="40">
        <v>3706.0388789626154</v>
      </c>
      <c r="MCP14" s="49" t="s">
        <v>2</v>
      </c>
      <c r="MCQ14" s="40">
        <v>4557.3401527961232</v>
      </c>
      <c r="MCR14" s="163">
        <v>3073.2441852845182</v>
      </c>
      <c r="MCS14" s="40">
        <v>3706.0388789626154</v>
      </c>
      <c r="MCT14" s="49" t="s">
        <v>2</v>
      </c>
      <c r="MCU14" s="40">
        <v>4557.3401527961232</v>
      </c>
      <c r="MCV14" s="163">
        <v>3073.2441852845182</v>
      </c>
      <c r="MCW14" s="40">
        <v>3706.0388789626154</v>
      </c>
      <c r="MCX14" s="49" t="s">
        <v>2</v>
      </c>
      <c r="MCY14" s="40">
        <v>4557.3401527961232</v>
      </c>
      <c r="MCZ14" s="163">
        <v>3073.2441852845182</v>
      </c>
      <c r="MDA14" s="40">
        <v>3706.0388789626154</v>
      </c>
      <c r="MDB14" s="49" t="s">
        <v>2</v>
      </c>
      <c r="MDC14" s="40">
        <v>4557.3401527961232</v>
      </c>
      <c r="MDD14" s="163">
        <v>3073.2441852845182</v>
      </c>
      <c r="MDE14" s="40">
        <v>3706.0388789626154</v>
      </c>
      <c r="MDF14" s="49" t="s">
        <v>2</v>
      </c>
      <c r="MDG14" s="40">
        <v>4557.3401527961232</v>
      </c>
      <c r="MDH14" s="163">
        <v>3073.2441852845182</v>
      </c>
      <c r="MDI14" s="40">
        <v>3706.0388789626154</v>
      </c>
      <c r="MDJ14" s="49" t="s">
        <v>2</v>
      </c>
      <c r="MDK14" s="40">
        <v>4557.3401527961232</v>
      </c>
      <c r="MDL14" s="163">
        <v>3073.2441852845182</v>
      </c>
      <c r="MDM14" s="40">
        <v>3706.0388789626154</v>
      </c>
      <c r="MDN14" s="49" t="s">
        <v>2</v>
      </c>
      <c r="MDO14" s="40">
        <v>4557.3401527961232</v>
      </c>
      <c r="MDP14" s="163">
        <v>3073.2441852845182</v>
      </c>
      <c r="MDQ14" s="40">
        <v>3706.0388789626154</v>
      </c>
      <c r="MDR14" s="49" t="s">
        <v>2</v>
      </c>
      <c r="MDS14" s="40">
        <v>4557.3401527961232</v>
      </c>
      <c r="MDT14" s="163">
        <v>3073.2441852845182</v>
      </c>
      <c r="MDU14" s="40">
        <v>3706.0388789626154</v>
      </c>
      <c r="MDV14" s="49" t="s">
        <v>2</v>
      </c>
      <c r="MDW14" s="40">
        <v>4557.3401527961232</v>
      </c>
      <c r="MDX14" s="163">
        <v>3073.2441852845182</v>
      </c>
      <c r="MDY14" s="40">
        <v>3706.0388789626154</v>
      </c>
      <c r="MDZ14" s="49" t="s">
        <v>2</v>
      </c>
      <c r="MEA14" s="40">
        <v>4557.3401527961232</v>
      </c>
      <c r="MEB14" s="163">
        <v>3073.2441852845182</v>
      </c>
      <c r="MEC14" s="40">
        <v>3706.0388789626154</v>
      </c>
      <c r="MED14" s="49" t="s">
        <v>2</v>
      </c>
      <c r="MEE14" s="40">
        <v>4557.3401527961232</v>
      </c>
      <c r="MEF14" s="163">
        <v>3073.2441852845182</v>
      </c>
      <c r="MEG14" s="40">
        <v>3706.0388789626154</v>
      </c>
      <c r="MEH14" s="49" t="s">
        <v>2</v>
      </c>
      <c r="MEI14" s="40">
        <v>4557.3401527961232</v>
      </c>
      <c r="MEJ14" s="163">
        <v>3073.2441852845182</v>
      </c>
      <c r="MEK14" s="40">
        <v>3706.0388789626154</v>
      </c>
      <c r="MEL14" s="49" t="s">
        <v>2</v>
      </c>
      <c r="MEM14" s="40">
        <v>4557.3401527961232</v>
      </c>
      <c r="MEN14" s="163">
        <v>3073.2441852845182</v>
      </c>
      <c r="MEO14" s="40">
        <v>3706.0388789626154</v>
      </c>
      <c r="MEP14" s="49" t="s">
        <v>2</v>
      </c>
      <c r="MEQ14" s="40">
        <v>4557.3401527961232</v>
      </c>
      <c r="MER14" s="163">
        <v>3073.2441852845182</v>
      </c>
      <c r="MES14" s="40">
        <v>3706.0388789626154</v>
      </c>
      <c r="MET14" s="49" t="s">
        <v>2</v>
      </c>
      <c r="MEU14" s="40">
        <v>4557.3401527961232</v>
      </c>
      <c r="MEV14" s="163">
        <v>3073.2441852845182</v>
      </c>
      <c r="MEW14" s="40">
        <v>3706.0388789626154</v>
      </c>
      <c r="MEX14" s="49" t="s">
        <v>2</v>
      </c>
      <c r="MEY14" s="40">
        <v>4557.3401527961232</v>
      </c>
      <c r="MEZ14" s="163">
        <v>3073.2441852845182</v>
      </c>
      <c r="MFA14" s="40">
        <v>3706.0388789626154</v>
      </c>
      <c r="MFB14" s="49" t="s">
        <v>2</v>
      </c>
      <c r="MFC14" s="40">
        <v>4557.3401527961232</v>
      </c>
      <c r="MFD14" s="163">
        <v>3073.2441852845182</v>
      </c>
      <c r="MFE14" s="40">
        <v>3706.0388789626154</v>
      </c>
      <c r="MFF14" s="49" t="s">
        <v>2</v>
      </c>
      <c r="MFG14" s="40">
        <v>4557.3401527961232</v>
      </c>
      <c r="MFH14" s="163">
        <v>3073.2441852845182</v>
      </c>
      <c r="MFI14" s="40">
        <v>3706.0388789626154</v>
      </c>
      <c r="MFJ14" s="49" t="s">
        <v>2</v>
      </c>
      <c r="MFK14" s="40">
        <v>4557.3401527961232</v>
      </c>
      <c r="MFL14" s="163">
        <v>3073.2441852845182</v>
      </c>
      <c r="MFM14" s="40">
        <v>3706.0388789626154</v>
      </c>
      <c r="MFN14" s="49" t="s">
        <v>2</v>
      </c>
      <c r="MFO14" s="40">
        <v>4557.3401527961232</v>
      </c>
      <c r="MFP14" s="163">
        <v>3073.2441852845182</v>
      </c>
      <c r="MFQ14" s="40">
        <v>3706.0388789626154</v>
      </c>
      <c r="MFR14" s="49" t="s">
        <v>2</v>
      </c>
      <c r="MFS14" s="40">
        <v>4557.3401527961232</v>
      </c>
      <c r="MFT14" s="163">
        <v>3073.2441852845182</v>
      </c>
      <c r="MFU14" s="40">
        <v>3706.0388789626154</v>
      </c>
      <c r="MFV14" s="49" t="s">
        <v>2</v>
      </c>
      <c r="MFW14" s="40">
        <v>4557.3401527961232</v>
      </c>
      <c r="MFX14" s="163">
        <v>3073.2441852845182</v>
      </c>
      <c r="MFY14" s="40">
        <v>3706.0388789626154</v>
      </c>
      <c r="MFZ14" s="49" t="s">
        <v>2</v>
      </c>
      <c r="MGA14" s="40">
        <v>4557.3401527961232</v>
      </c>
      <c r="MGB14" s="163">
        <v>3073.2441852845182</v>
      </c>
      <c r="MGC14" s="40">
        <v>3706.0388789626154</v>
      </c>
      <c r="MGD14" s="49" t="s">
        <v>2</v>
      </c>
      <c r="MGE14" s="40">
        <v>4557.3401527961232</v>
      </c>
      <c r="MGF14" s="163">
        <v>3073.2441852845182</v>
      </c>
      <c r="MGG14" s="40">
        <v>3706.0388789626154</v>
      </c>
      <c r="MGH14" s="49" t="s">
        <v>2</v>
      </c>
      <c r="MGI14" s="40">
        <v>4557.3401527961232</v>
      </c>
      <c r="MGJ14" s="163">
        <v>3073.2441852845182</v>
      </c>
      <c r="MGK14" s="40">
        <v>3706.0388789626154</v>
      </c>
      <c r="MGL14" s="49" t="s">
        <v>2</v>
      </c>
      <c r="MGM14" s="40">
        <v>4557.3401527961232</v>
      </c>
      <c r="MGN14" s="163">
        <v>3073.2441852845182</v>
      </c>
      <c r="MGO14" s="40">
        <v>3706.0388789626154</v>
      </c>
      <c r="MGP14" s="49" t="s">
        <v>2</v>
      </c>
      <c r="MGQ14" s="40">
        <v>4557.3401527961232</v>
      </c>
      <c r="MGR14" s="163">
        <v>3073.2441852845182</v>
      </c>
      <c r="MGS14" s="40">
        <v>3706.0388789626154</v>
      </c>
      <c r="MGT14" s="49" t="s">
        <v>2</v>
      </c>
      <c r="MGU14" s="40">
        <v>4557.3401527961232</v>
      </c>
      <c r="MGV14" s="163">
        <v>3073.2441852845182</v>
      </c>
      <c r="MGW14" s="40">
        <v>3706.0388789626154</v>
      </c>
      <c r="MGX14" s="49" t="s">
        <v>2</v>
      </c>
      <c r="MGY14" s="40">
        <v>4557.3401527961232</v>
      </c>
      <c r="MGZ14" s="163">
        <v>3073.2441852845182</v>
      </c>
      <c r="MHA14" s="40">
        <v>3706.0388789626154</v>
      </c>
      <c r="MHB14" s="49" t="s">
        <v>2</v>
      </c>
      <c r="MHC14" s="40">
        <v>4557.3401527961232</v>
      </c>
      <c r="MHD14" s="163">
        <v>3073.2441852845182</v>
      </c>
      <c r="MHE14" s="40">
        <v>3706.0388789626154</v>
      </c>
      <c r="MHF14" s="49" t="s">
        <v>2</v>
      </c>
      <c r="MHG14" s="40">
        <v>4557.3401527961232</v>
      </c>
      <c r="MHH14" s="163">
        <v>3073.2441852845182</v>
      </c>
      <c r="MHI14" s="40">
        <v>3706.0388789626154</v>
      </c>
      <c r="MHJ14" s="49" t="s">
        <v>2</v>
      </c>
      <c r="MHK14" s="40">
        <v>4557.3401527961232</v>
      </c>
      <c r="MHL14" s="163">
        <v>3073.2441852845182</v>
      </c>
      <c r="MHM14" s="40">
        <v>3706.0388789626154</v>
      </c>
      <c r="MHN14" s="49" t="s">
        <v>2</v>
      </c>
      <c r="MHO14" s="40">
        <v>4557.3401527961232</v>
      </c>
      <c r="MHP14" s="163">
        <v>3073.2441852845182</v>
      </c>
      <c r="MHQ14" s="40">
        <v>3706.0388789626154</v>
      </c>
      <c r="MHR14" s="49" t="s">
        <v>2</v>
      </c>
      <c r="MHS14" s="40">
        <v>4557.3401527961232</v>
      </c>
      <c r="MHT14" s="163">
        <v>3073.2441852845182</v>
      </c>
      <c r="MHU14" s="40">
        <v>3706.0388789626154</v>
      </c>
      <c r="MHV14" s="49" t="s">
        <v>2</v>
      </c>
      <c r="MHW14" s="40">
        <v>4557.3401527961232</v>
      </c>
      <c r="MHX14" s="163">
        <v>3073.2441852845182</v>
      </c>
      <c r="MHY14" s="40">
        <v>3706.0388789626154</v>
      </c>
      <c r="MHZ14" s="49" t="s">
        <v>2</v>
      </c>
      <c r="MIA14" s="40">
        <v>4557.3401527961232</v>
      </c>
      <c r="MIB14" s="163">
        <v>3073.2441852845182</v>
      </c>
      <c r="MIC14" s="40">
        <v>3706.0388789626154</v>
      </c>
      <c r="MID14" s="49" t="s">
        <v>2</v>
      </c>
      <c r="MIE14" s="40">
        <v>4557.3401527961232</v>
      </c>
      <c r="MIF14" s="163">
        <v>3073.2441852845182</v>
      </c>
      <c r="MIG14" s="40">
        <v>3706.0388789626154</v>
      </c>
      <c r="MIH14" s="49" t="s">
        <v>2</v>
      </c>
      <c r="MII14" s="40">
        <v>4557.3401527961232</v>
      </c>
      <c r="MIJ14" s="163">
        <v>3073.2441852845182</v>
      </c>
      <c r="MIK14" s="40">
        <v>3706.0388789626154</v>
      </c>
      <c r="MIL14" s="49" t="s">
        <v>2</v>
      </c>
      <c r="MIM14" s="40">
        <v>4557.3401527961232</v>
      </c>
      <c r="MIN14" s="163">
        <v>3073.2441852845182</v>
      </c>
      <c r="MIO14" s="40">
        <v>3706.0388789626154</v>
      </c>
      <c r="MIP14" s="49" t="s">
        <v>2</v>
      </c>
      <c r="MIQ14" s="40">
        <v>4557.3401527961232</v>
      </c>
      <c r="MIR14" s="163">
        <v>3073.2441852845182</v>
      </c>
      <c r="MIS14" s="40">
        <v>3706.0388789626154</v>
      </c>
      <c r="MIT14" s="49" t="s">
        <v>2</v>
      </c>
      <c r="MIU14" s="40">
        <v>4557.3401527961232</v>
      </c>
      <c r="MIV14" s="163">
        <v>3073.2441852845182</v>
      </c>
      <c r="MIW14" s="40">
        <v>3706.0388789626154</v>
      </c>
      <c r="MIX14" s="49" t="s">
        <v>2</v>
      </c>
      <c r="MIY14" s="40">
        <v>4557.3401527961232</v>
      </c>
      <c r="MIZ14" s="163">
        <v>3073.2441852845182</v>
      </c>
      <c r="MJA14" s="40">
        <v>3706.0388789626154</v>
      </c>
      <c r="MJB14" s="49" t="s">
        <v>2</v>
      </c>
      <c r="MJC14" s="40">
        <v>4557.3401527961232</v>
      </c>
      <c r="MJD14" s="163">
        <v>3073.2441852845182</v>
      </c>
      <c r="MJE14" s="40">
        <v>3706.0388789626154</v>
      </c>
      <c r="MJF14" s="49" t="s">
        <v>2</v>
      </c>
      <c r="MJG14" s="40">
        <v>4557.3401527961232</v>
      </c>
      <c r="MJH14" s="163">
        <v>3073.2441852845182</v>
      </c>
      <c r="MJI14" s="40">
        <v>3706.0388789626154</v>
      </c>
      <c r="MJJ14" s="49" t="s">
        <v>2</v>
      </c>
      <c r="MJK14" s="40">
        <v>4557.3401527961232</v>
      </c>
      <c r="MJL14" s="163">
        <v>3073.2441852845182</v>
      </c>
      <c r="MJM14" s="40">
        <v>3706.0388789626154</v>
      </c>
      <c r="MJN14" s="49" t="s">
        <v>2</v>
      </c>
      <c r="MJO14" s="40">
        <v>4557.3401527961232</v>
      </c>
      <c r="MJP14" s="163">
        <v>3073.2441852845182</v>
      </c>
      <c r="MJQ14" s="40">
        <v>3706.0388789626154</v>
      </c>
      <c r="MJR14" s="49" t="s">
        <v>2</v>
      </c>
      <c r="MJS14" s="40">
        <v>4557.3401527961232</v>
      </c>
      <c r="MJT14" s="163">
        <v>3073.2441852845182</v>
      </c>
      <c r="MJU14" s="40">
        <v>3706.0388789626154</v>
      </c>
      <c r="MJV14" s="49" t="s">
        <v>2</v>
      </c>
      <c r="MJW14" s="40">
        <v>4557.3401527961232</v>
      </c>
      <c r="MJX14" s="163">
        <v>3073.2441852845182</v>
      </c>
      <c r="MJY14" s="40">
        <v>3706.0388789626154</v>
      </c>
      <c r="MJZ14" s="49" t="s">
        <v>2</v>
      </c>
      <c r="MKA14" s="40">
        <v>4557.3401527961232</v>
      </c>
      <c r="MKB14" s="163">
        <v>3073.2441852845182</v>
      </c>
      <c r="MKC14" s="40">
        <v>3706.0388789626154</v>
      </c>
      <c r="MKD14" s="49" t="s">
        <v>2</v>
      </c>
      <c r="MKE14" s="40">
        <v>4557.3401527961232</v>
      </c>
      <c r="MKF14" s="163">
        <v>3073.2441852845182</v>
      </c>
      <c r="MKG14" s="40">
        <v>3706.0388789626154</v>
      </c>
      <c r="MKH14" s="49" t="s">
        <v>2</v>
      </c>
      <c r="MKI14" s="40">
        <v>4557.3401527961232</v>
      </c>
      <c r="MKJ14" s="163">
        <v>3073.2441852845182</v>
      </c>
      <c r="MKK14" s="40">
        <v>3706.0388789626154</v>
      </c>
      <c r="MKL14" s="49" t="s">
        <v>2</v>
      </c>
      <c r="MKM14" s="40">
        <v>4557.3401527961232</v>
      </c>
      <c r="MKN14" s="163">
        <v>3073.2441852845182</v>
      </c>
      <c r="MKO14" s="40">
        <v>3706.0388789626154</v>
      </c>
      <c r="MKP14" s="49" t="s">
        <v>2</v>
      </c>
      <c r="MKQ14" s="40">
        <v>4557.3401527961232</v>
      </c>
      <c r="MKR14" s="163">
        <v>3073.2441852845182</v>
      </c>
      <c r="MKS14" s="40">
        <v>3706.0388789626154</v>
      </c>
      <c r="MKT14" s="49" t="s">
        <v>2</v>
      </c>
      <c r="MKU14" s="40">
        <v>4557.3401527961232</v>
      </c>
      <c r="MKV14" s="163">
        <v>3073.2441852845182</v>
      </c>
      <c r="MKW14" s="40">
        <v>3706.0388789626154</v>
      </c>
      <c r="MKX14" s="49" t="s">
        <v>2</v>
      </c>
      <c r="MKY14" s="40">
        <v>4557.3401527961232</v>
      </c>
      <c r="MKZ14" s="163">
        <v>3073.2441852845182</v>
      </c>
      <c r="MLA14" s="40">
        <v>3706.0388789626154</v>
      </c>
      <c r="MLB14" s="49" t="s">
        <v>2</v>
      </c>
      <c r="MLC14" s="40">
        <v>4557.3401527961232</v>
      </c>
      <c r="MLD14" s="163">
        <v>3073.2441852845182</v>
      </c>
      <c r="MLE14" s="40">
        <v>3706.0388789626154</v>
      </c>
      <c r="MLF14" s="49" t="s">
        <v>2</v>
      </c>
      <c r="MLG14" s="40">
        <v>4557.3401527961232</v>
      </c>
      <c r="MLH14" s="163">
        <v>3073.2441852845182</v>
      </c>
      <c r="MLI14" s="40">
        <v>3706.0388789626154</v>
      </c>
      <c r="MLJ14" s="49" t="s">
        <v>2</v>
      </c>
      <c r="MLK14" s="40">
        <v>4557.3401527961232</v>
      </c>
      <c r="MLL14" s="163">
        <v>3073.2441852845182</v>
      </c>
      <c r="MLM14" s="40">
        <v>3706.0388789626154</v>
      </c>
      <c r="MLN14" s="49" t="s">
        <v>2</v>
      </c>
      <c r="MLO14" s="40">
        <v>4557.3401527961232</v>
      </c>
      <c r="MLP14" s="163">
        <v>3073.2441852845182</v>
      </c>
      <c r="MLQ14" s="40">
        <v>3706.0388789626154</v>
      </c>
      <c r="MLR14" s="49" t="s">
        <v>2</v>
      </c>
      <c r="MLS14" s="40">
        <v>4557.3401527961232</v>
      </c>
      <c r="MLT14" s="163">
        <v>3073.2441852845182</v>
      </c>
      <c r="MLU14" s="40">
        <v>3706.0388789626154</v>
      </c>
      <c r="MLV14" s="49" t="s">
        <v>2</v>
      </c>
      <c r="MLW14" s="40">
        <v>4557.3401527961232</v>
      </c>
      <c r="MLX14" s="163">
        <v>3073.2441852845182</v>
      </c>
      <c r="MLY14" s="40">
        <v>3706.0388789626154</v>
      </c>
      <c r="MLZ14" s="49" t="s">
        <v>2</v>
      </c>
      <c r="MMA14" s="40">
        <v>4557.3401527961232</v>
      </c>
      <c r="MMB14" s="163">
        <v>3073.2441852845182</v>
      </c>
      <c r="MMC14" s="40">
        <v>3706.0388789626154</v>
      </c>
      <c r="MMD14" s="49" t="s">
        <v>2</v>
      </c>
      <c r="MME14" s="40">
        <v>4557.3401527961232</v>
      </c>
      <c r="MMF14" s="163">
        <v>3073.2441852845182</v>
      </c>
      <c r="MMG14" s="40">
        <v>3706.0388789626154</v>
      </c>
      <c r="MMH14" s="49" t="s">
        <v>2</v>
      </c>
      <c r="MMI14" s="40">
        <v>4557.3401527961232</v>
      </c>
      <c r="MMJ14" s="163">
        <v>3073.2441852845182</v>
      </c>
      <c r="MMK14" s="40">
        <v>3706.0388789626154</v>
      </c>
      <c r="MML14" s="49" t="s">
        <v>2</v>
      </c>
      <c r="MMM14" s="40">
        <v>4557.3401527961232</v>
      </c>
      <c r="MMN14" s="163">
        <v>3073.2441852845182</v>
      </c>
      <c r="MMO14" s="40">
        <v>3706.0388789626154</v>
      </c>
      <c r="MMP14" s="49" t="s">
        <v>2</v>
      </c>
      <c r="MMQ14" s="40">
        <v>4557.3401527961232</v>
      </c>
      <c r="MMR14" s="163">
        <v>3073.2441852845182</v>
      </c>
      <c r="MMS14" s="40">
        <v>3706.0388789626154</v>
      </c>
      <c r="MMT14" s="49" t="s">
        <v>2</v>
      </c>
      <c r="MMU14" s="40">
        <v>4557.3401527961232</v>
      </c>
      <c r="MMV14" s="163">
        <v>3073.2441852845182</v>
      </c>
      <c r="MMW14" s="40">
        <v>3706.0388789626154</v>
      </c>
      <c r="MMX14" s="49" t="s">
        <v>2</v>
      </c>
      <c r="MMY14" s="40">
        <v>4557.3401527961232</v>
      </c>
      <c r="MMZ14" s="163">
        <v>3073.2441852845182</v>
      </c>
      <c r="MNA14" s="40">
        <v>3706.0388789626154</v>
      </c>
      <c r="MNB14" s="49" t="s">
        <v>2</v>
      </c>
      <c r="MNC14" s="40">
        <v>4557.3401527961232</v>
      </c>
      <c r="MND14" s="163">
        <v>3073.2441852845182</v>
      </c>
      <c r="MNE14" s="40">
        <v>3706.0388789626154</v>
      </c>
      <c r="MNF14" s="49" t="s">
        <v>2</v>
      </c>
      <c r="MNG14" s="40">
        <v>4557.3401527961232</v>
      </c>
      <c r="MNH14" s="163">
        <v>3073.2441852845182</v>
      </c>
      <c r="MNI14" s="40">
        <v>3706.0388789626154</v>
      </c>
      <c r="MNJ14" s="49" t="s">
        <v>2</v>
      </c>
      <c r="MNK14" s="40">
        <v>4557.3401527961232</v>
      </c>
      <c r="MNL14" s="163">
        <v>3073.2441852845182</v>
      </c>
      <c r="MNM14" s="40">
        <v>3706.0388789626154</v>
      </c>
      <c r="MNN14" s="49" t="s">
        <v>2</v>
      </c>
      <c r="MNO14" s="40">
        <v>4557.3401527961232</v>
      </c>
      <c r="MNP14" s="163">
        <v>3073.2441852845182</v>
      </c>
      <c r="MNQ14" s="40">
        <v>3706.0388789626154</v>
      </c>
      <c r="MNR14" s="49" t="s">
        <v>2</v>
      </c>
      <c r="MNS14" s="40">
        <v>4557.3401527961232</v>
      </c>
      <c r="MNT14" s="163">
        <v>3073.2441852845182</v>
      </c>
      <c r="MNU14" s="40">
        <v>3706.0388789626154</v>
      </c>
      <c r="MNV14" s="49" t="s">
        <v>2</v>
      </c>
      <c r="MNW14" s="40">
        <v>4557.3401527961232</v>
      </c>
      <c r="MNX14" s="163">
        <v>3073.2441852845182</v>
      </c>
      <c r="MNY14" s="40">
        <v>3706.0388789626154</v>
      </c>
      <c r="MNZ14" s="49" t="s">
        <v>2</v>
      </c>
      <c r="MOA14" s="40">
        <v>4557.3401527961232</v>
      </c>
      <c r="MOB14" s="163">
        <v>3073.2441852845182</v>
      </c>
      <c r="MOC14" s="40">
        <v>3706.0388789626154</v>
      </c>
      <c r="MOD14" s="49" t="s">
        <v>2</v>
      </c>
      <c r="MOE14" s="40">
        <v>4557.3401527961232</v>
      </c>
      <c r="MOF14" s="163">
        <v>3073.2441852845182</v>
      </c>
      <c r="MOG14" s="40">
        <v>3706.0388789626154</v>
      </c>
      <c r="MOH14" s="49" t="s">
        <v>2</v>
      </c>
      <c r="MOI14" s="40">
        <v>4557.3401527961232</v>
      </c>
      <c r="MOJ14" s="163">
        <v>3073.2441852845182</v>
      </c>
      <c r="MOK14" s="40">
        <v>3706.0388789626154</v>
      </c>
      <c r="MOL14" s="49" t="s">
        <v>2</v>
      </c>
      <c r="MOM14" s="40">
        <v>4557.3401527961232</v>
      </c>
      <c r="MON14" s="163">
        <v>3073.2441852845182</v>
      </c>
      <c r="MOO14" s="40">
        <v>3706.0388789626154</v>
      </c>
      <c r="MOP14" s="49" t="s">
        <v>2</v>
      </c>
      <c r="MOQ14" s="40">
        <v>4557.3401527961232</v>
      </c>
      <c r="MOR14" s="163">
        <v>3073.2441852845182</v>
      </c>
      <c r="MOS14" s="40">
        <v>3706.0388789626154</v>
      </c>
      <c r="MOT14" s="49" t="s">
        <v>2</v>
      </c>
      <c r="MOU14" s="40">
        <v>4557.3401527961232</v>
      </c>
      <c r="MOV14" s="163">
        <v>3073.2441852845182</v>
      </c>
      <c r="MOW14" s="40">
        <v>3706.0388789626154</v>
      </c>
      <c r="MOX14" s="49" t="s">
        <v>2</v>
      </c>
      <c r="MOY14" s="40">
        <v>4557.3401527961232</v>
      </c>
      <c r="MOZ14" s="163">
        <v>3073.2441852845182</v>
      </c>
      <c r="MPA14" s="40">
        <v>3706.0388789626154</v>
      </c>
      <c r="MPB14" s="49" t="s">
        <v>2</v>
      </c>
      <c r="MPC14" s="40">
        <v>4557.3401527961232</v>
      </c>
      <c r="MPD14" s="163">
        <v>3073.2441852845182</v>
      </c>
      <c r="MPE14" s="40">
        <v>3706.0388789626154</v>
      </c>
      <c r="MPF14" s="49" t="s">
        <v>2</v>
      </c>
      <c r="MPG14" s="40">
        <v>4557.3401527961232</v>
      </c>
      <c r="MPH14" s="163">
        <v>3073.2441852845182</v>
      </c>
      <c r="MPI14" s="40">
        <v>3706.0388789626154</v>
      </c>
      <c r="MPJ14" s="49" t="s">
        <v>2</v>
      </c>
      <c r="MPK14" s="40">
        <v>4557.3401527961232</v>
      </c>
      <c r="MPL14" s="163">
        <v>3073.2441852845182</v>
      </c>
      <c r="MPM14" s="40">
        <v>3706.0388789626154</v>
      </c>
      <c r="MPN14" s="49" t="s">
        <v>2</v>
      </c>
      <c r="MPO14" s="40">
        <v>4557.3401527961232</v>
      </c>
      <c r="MPP14" s="163">
        <v>3073.2441852845182</v>
      </c>
      <c r="MPQ14" s="40">
        <v>3706.0388789626154</v>
      </c>
      <c r="MPR14" s="49" t="s">
        <v>2</v>
      </c>
      <c r="MPS14" s="40">
        <v>4557.3401527961232</v>
      </c>
      <c r="MPT14" s="163">
        <v>3073.2441852845182</v>
      </c>
      <c r="MPU14" s="40">
        <v>3706.0388789626154</v>
      </c>
      <c r="MPV14" s="49" t="s">
        <v>2</v>
      </c>
      <c r="MPW14" s="40">
        <v>4557.3401527961232</v>
      </c>
      <c r="MPX14" s="163">
        <v>3073.2441852845182</v>
      </c>
      <c r="MPY14" s="40">
        <v>3706.0388789626154</v>
      </c>
      <c r="MPZ14" s="49" t="s">
        <v>2</v>
      </c>
      <c r="MQA14" s="40">
        <v>4557.3401527961232</v>
      </c>
      <c r="MQB14" s="163">
        <v>3073.2441852845182</v>
      </c>
      <c r="MQC14" s="40">
        <v>3706.0388789626154</v>
      </c>
      <c r="MQD14" s="49" t="s">
        <v>2</v>
      </c>
      <c r="MQE14" s="40">
        <v>4557.3401527961232</v>
      </c>
      <c r="MQF14" s="163">
        <v>3073.2441852845182</v>
      </c>
      <c r="MQG14" s="40">
        <v>3706.0388789626154</v>
      </c>
      <c r="MQH14" s="49" t="s">
        <v>2</v>
      </c>
      <c r="MQI14" s="40">
        <v>4557.3401527961232</v>
      </c>
      <c r="MQJ14" s="163">
        <v>3073.2441852845182</v>
      </c>
      <c r="MQK14" s="40">
        <v>3706.0388789626154</v>
      </c>
      <c r="MQL14" s="49" t="s">
        <v>2</v>
      </c>
      <c r="MQM14" s="40">
        <v>4557.3401527961232</v>
      </c>
      <c r="MQN14" s="163">
        <v>3073.2441852845182</v>
      </c>
      <c r="MQO14" s="40">
        <v>3706.0388789626154</v>
      </c>
      <c r="MQP14" s="49" t="s">
        <v>2</v>
      </c>
      <c r="MQQ14" s="40">
        <v>4557.3401527961232</v>
      </c>
      <c r="MQR14" s="163">
        <v>3073.2441852845182</v>
      </c>
      <c r="MQS14" s="40">
        <v>3706.0388789626154</v>
      </c>
      <c r="MQT14" s="49" t="s">
        <v>2</v>
      </c>
      <c r="MQU14" s="40">
        <v>4557.3401527961232</v>
      </c>
      <c r="MQV14" s="163">
        <v>3073.2441852845182</v>
      </c>
      <c r="MQW14" s="40">
        <v>3706.0388789626154</v>
      </c>
      <c r="MQX14" s="49" t="s">
        <v>2</v>
      </c>
      <c r="MQY14" s="40">
        <v>4557.3401527961232</v>
      </c>
      <c r="MQZ14" s="163">
        <v>3073.2441852845182</v>
      </c>
      <c r="MRA14" s="40">
        <v>3706.0388789626154</v>
      </c>
      <c r="MRB14" s="49" t="s">
        <v>2</v>
      </c>
      <c r="MRC14" s="40">
        <v>4557.3401527961232</v>
      </c>
      <c r="MRD14" s="163">
        <v>3073.2441852845182</v>
      </c>
      <c r="MRE14" s="40">
        <v>3706.0388789626154</v>
      </c>
      <c r="MRF14" s="49" t="s">
        <v>2</v>
      </c>
      <c r="MRG14" s="40">
        <v>4557.3401527961232</v>
      </c>
      <c r="MRH14" s="163">
        <v>3073.2441852845182</v>
      </c>
      <c r="MRI14" s="40">
        <v>3706.0388789626154</v>
      </c>
      <c r="MRJ14" s="49" t="s">
        <v>2</v>
      </c>
      <c r="MRK14" s="40">
        <v>4557.3401527961232</v>
      </c>
      <c r="MRL14" s="163">
        <v>3073.2441852845182</v>
      </c>
      <c r="MRM14" s="40">
        <v>3706.0388789626154</v>
      </c>
      <c r="MRN14" s="49" t="s">
        <v>2</v>
      </c>
      <c r="MRO14" s="40">
        <v>4557.3401527961232</v>
      </c>
      <c r="MRP14" s="163">
        <v>3073.2441852845182</v>
      </c>
      <c r="MRQ14" s="40">
        <v>3706.0388789626154</v>
      </c>
      <c r="MRR14" s="49" t="s">
        <v>2</v>
      </c>
      <c r="MRS14" s="40">
        <v>4557.3401527961232</v>
      </c>
      <c r="MRT14" s="163">
        <v>3073.2441852845182</v>
      </c>
      <c r="MRU14" s="40">
        <v>3706.0388789626154</v>
      </c>
      <c r="MRV14" s="49" t="s">
        <v>2</v>
      </c>
      <c r="MRW14" s="40">
        <v>4557.3401527961232</v>
      </c>
      <c r="MRX14" s="163">
        <v>3073.2441852845182</v>
      </c>
      <c r="MRY14" s="40">
        <v>3706.0388789626154</v>
      </c>
      <c r="MRZ14" s="49" t="s">
        <v>2</v>
      </c>
      <c r="MSA14" s="40">
        <v>4557.3401527961232</v>
      </c>
      <c r="MSB14" s="163">
        <v>3073.2441852845182</v>
      </c>
      <c r="MSC14" s="40">
        <v>3706.0388789626154</v>
      </c>
      <c r="MSD14" s="49" t="s">
        <v>2</v>
      </c>
      <c r="MSE14" s="40">
        <v>4557.3401527961232</v>
      </c>
      <c r="MSF14" s="163">
        <v>3073.2441852845182</v>
      </c>
      <c r="MSG14" s="40">
        <v>3706.0388789626154</v>
      </c>
      <c r="MSH14" s="49" t="s">
        <v>2</v>
      </c>
      <c r="MSI14" s="40">
        <v>4557.3401527961232</v>
      </c>
      <c r="MSJ14" s="163">
        <v>3073.2441852845182</v>
      </c>
      <c r="MSK14" s="40">
        <v>3706.0388789626154</v>
      </c>
      <c r="MSL14" s="49" t="s">
        <v>2</v>
      </c>
      <c r="MSM14" s="40">
        <v>4557.3401527961232</v>
      </c>
      <c r="MSN14" s="163">
        <v>3073.2441852845182</v>
      </c>
      <c r="MSO14" s="40">
        <v>3706.0388789626154</v>
      </c>
      <c r="MSP14" s="49" t="s">
        <v>2</v>
      </c>
      <c r="MSQ14" s="40">
        <v>4557.3401527961232</v>
      </c>
      <c r="MSR14" s="163">
        <v>3073.2441852845182</v>
      </c>
      <c r="MSS14" s="40">
        <v>3706.0388789626154</v>
      </c>
      <c r="MST14" s="49" t="s">
        <v>2</v>
      </c>
      <c r="MSU14" s="40">
        <v>4557.3401527961232</v>
      </c>
      <c r="MSV14" s="163">
        <v>3073.2441852845182</v>
      </c>
      <c r="MSW14" s="40">
        <v>3706.0388789626154</v>
      </c>
      <c r="MSX14" s="49" t="s">
        <v>2</v>
      </c>
      <c r="MSY14" s="40">
        <v>4557.3401527961232</v>
      </c>
      <c r="MSZ14" s="163">
        <v>3073.2441852845182</v>
      </c>
      <c r="MTA14" s="40">
        <v>3706.0388789626154</v>
      </c>
      <c r="MTB14" s="49" t="s">
        <v>2</v>
      </c>
      <c r="MTC14" s="40">
        <v>4557.3401527961232</v>
      </c>
      <c r="MTD14" s="163">
        <v>3073.2441852845182</v>
      </c>
      <c r="MTE14" s="40">
        <v>3706.0388789626154</v>
      </c>
      <c r="MTF14" s="49" t="s">
        <v>2</v>
      </c>
      <c r="MTG14" s="40">
        <v>4557.3401527961232</v>
      </c>
      <c r="MTH14" s="163">
        <v>3073.2441852845182</v>
      </c>
      <c r="MTI14" s="40">
        <v>3706.0388789626154</v>
      </c>
      <c r="MTJ14" s="49" t="s">
        <v>2</v>
      </c>
      <c r="MTK14" s="40">
        <v>4557.3401527961232</v>
      </c>
      <c r="MTL14" s="163">
        <v>3073.2441852845182</v>
      </c>
      <c r="MTM14" s="40">
        <v>3706.0388789626154</v>
      </c>
      <c r="MTN14" s="49" t="s">
        <v>2</v>
      </c>
      <c r="MTO14" s="40">
        <v>4557.3401527961232</v>
      </c>
      <c r="MTP14" s="163">
        <v>3073.2441852845182</v>
      </c>
      <c r="MTQ14" s="40">
        <v>3706.0388789626154</v>
      </c>
      <c r="MTR14" s="49" t="s">
        <v>2</v>
      </c>
      <c r="MTS14" s="40">
        <v>4557.3401527961232</v>
      </c>
      <c r="MTT14" s="163">
        <v>3073.2441852845182</v>
      </c>
      <c r="MTU14" s="40">
        <v>3706.0388789626154</v>
      </c>
      <c r="MTV14" s="49" t="s">
        <v>2</v>
      </c>
      <c r="MTW14" s="40">
        <v>4557.3401527961232</v>
      </c>
      <c r="MTX14" s="163">
        <v>3073.2441852845182</v>
      </c>
      <c r="MTY14" s="40">
        <v>3706.0388789626154</v>
      </c>
      <c r="MTZ14" s="49" t="s">
        <v>2</v>
      </c>
      <c r="MUA14" s="40">
        <v>4557.3401527961232</v>
      </c>
      <c r="MUB14" s="163">
        <v>3073.2441852845182</v>
      </c>
      <c r="MUC14" s="40">
        <v>3706.0388789626154</v>
      </c>
      <c r="MUD14" s="49" t="s">
        <v>2</v>
      </c>
      <c r="MUE14" s="40">
        <v>4557.3401527961232</v>
      </c>
      <c r="MUF14" s="163">
        <v>3073.2441852845182</v>
      </c>
      <c r="MUG14" s="40">
        <v>3706.0388789626154</v>
      </c>
      <c r="MUH14" s="49" t="s">
        <v>2</v>
      </c>
      <c r="MUI14" s="40">
        <v>4557.3401527961232</v>
      </c>
      <c r="MUJ14" s="163">
        <v>3073.2441852845182</v>
      </c>
      <c r="MUK14" s="40">
        <v>3706.0388789626154</v>
      </c>
      <c r="MUL14" s="49" t="s">
        <v>2</v>
      </c>
      <c r="MUM14" s="40">
        <v>4557.3401527961232</v>
      </c>
      <c r="MUN14" s="163">
        <v>3073.2441852845182</v>
      </c>
      <c r="MUO14" s="40">
        <v>3706.0388789626154</v>
      </c>
      <c r="MUP14" s="49" t="s">
        <v>2</v>
      </c>
      <c r="MUQ14" s="40">
        <v>4557.3401527961232</v>
      </c>
      <c r="MUR14" s="163">
        <v>3073.2441852845182</v>
      </c>
      <c r="MUS14" s="40">
        <v>3706.0388789626154</v>
      </c>
      <c r="MUT14" s="49" t="s">
        <v>2</v>
      </c>
      <c r="MUU14" s="40">
        <v>4557.3401527961232</v>
      </c>
      <c r="MUV14" s="163">
        <v>3073.2441852845182</v>
      </c>
      <c r="MUW14" s="40">
        <v>3706.0388789626154</v>
      </c>
      <c r="MUX14" s="49" t="s">
        <v>2</v>
      </c>
      <c r="MUY14" s="40">
        <v>4557.3401527961232</v>
      </c>
      <c r="MUZ14" s="163">
        <v>3073.2441852845182</v>
      </c>
      <c r="MVA14" s="40">
        <v>3706.0388789626154</v>
      </c>
      <c r="MVB14" s="49" t="s">
        <v>2</v>
      </c>
      <c r="MVC14" s="40">
        <v>4557.3401527961232</v>
      </c>
      <c r="MVD14" s="163">
        <v>3073.2441852845182</v>
      </c>
      <c r="MVE14" s="40">
        <v>3706.0388789626154</v>
      </c>
      <c r="MVF14" s="49" t="s">
        <v>2</v>
      </c>
      <c r="MVG14" s="40">
        <v>4557.3401527961232</v>
      </c>
      <c r="MVH14" s="163">
        <v>3073.2441852845182</v>
      </c>
      <c r="MVI14" s="40">
        <v>3706.0388789626154</v>
      </c>
      <c r="MVJ14" s="49" t="s">
        <v>2</v>
      </c>
      <c r="MVK14" s="40">
        <v>4557.3401527961232</v>
      </c>
      <c r="MVL14" s="163">
        <v>3073.2441852845182</v>
      </c>
      <c r="MVM14" s="40">
        <v>3706.0388789626154</v>
      </c>
      <c r="MVN14" s="49" t="s">
        <v>2</v>
      </c>
      <c r="MVO14" s="40">
        <v>4557.3401527961232</v>
      </c>
      <c r="MVP14" s="163">
        <v>3073.2441852845182</v>
      </c>
      <c r="MVQ14" s="40">
        <v>3706.0388789626154</v>
      </c>
      <c r="MVR14" s="49" t="s">
        <v>2</v>
      </c>
      <c r="MVS14" s="40">
        <v>4557.3401527961232</v>
      </c>
      <c r="MVT14" s="163">
        <v>3073.2441852845182</v>
      </c>
      <c r="MVU14" s="40">
        <v>3706.0388789626154</v>
      </c>
      <c r="MVV14" s="49" t="s">
        <v>2</v>
      </c>
      <c r="MVW14" s="40">
        <v>4557.3401527961232</v>
      </c>
      <c r="MVX14" s="163">
        <v>3073.2441852845182</v>
      </c>
      <c r="MVY14" s="40">
        <v>3706.0388789626154</v>
      </c>
      <c r="MVZ14" s="49" t="s">
        <v>2</v>
      </c>
      <c r="MWA14" s="40">
        <v>4557.3401527961232</v>
      </c>
      <c r="MWB14" s="163">
        <v>3073.2441852845182</v>
      </c>
      <c r="MWC14" s="40">
        <v>3706.0388789626154</v>
      </c>
      <c r="MWD14" s="49" t="s">
        <v>2</v>
      </c>
      <c r="MWE14" s="40">
        <v>4557.3401527961232</v>
      </c>
      <c r="MWF14" s="163">
        <v>3073.2441852845182</v>
      </c>
      <c r="MWG14" s="40">
        <v>3706.0388789626154</v>
      </c>
      <c r="MWH14" s="49" t="s">
        <v>2</v>
      </c>
      <c r="MWI14" s="40">
        <v>4557.3401527961232</v>
      </c>
      <c r="MWJ14" s="163">
        <v>3073.2441852845182</v>
      </c>
      <c r="MWK14" s="40">
        <v>3706.0388789626154</v>
      </c>
      <c r="MWL14" s="49" t="s">
        <v>2</v>
      </c>
      <c r="MWM14" s="40">
        <v>4557.3401527961232</v>
      </c>
      <c r="MWN14" s="163">
        <v>3073.2441852845182</v>
      </c>
      <c r="MWO14" s="40">
        <v>3706.0388789626154</v>
      </c>
      <c r="MWP14" s="49" t="s">
        <v>2</v>
      </c>
      <c r="MWQ14" s="40">
        <v>4557.3401527961232</v>
      </c>
      <c r="MWR14" s="163">
        <v>3073.2441852845182</v>
      </c>
      <c r="MWS14" s="40">
        <v>3706.0388789626154</v>
      </c>
      <c r="MWT14" s="49" t="s">
        <v>2</v>
      </c>
      <c r="MWU14" s="40">
        <v>4557.3401527961232</v>
      </c>
      <c r="MWV14" s="163">
        <v>3073.2441852845182</v>
      </c>
      <c r="MWW14" s="40">
        <v>3706.0388789626154</v>
      </c>
      <c r="MWX14" s="49" t="s">
        <v>2</v>
      </c>
      <c r="MWY14" s="40">
        <v>4557.3401527961232</v>
      </c>
      <c r="MWZ14" s="163">
        <v>3073.2441852845182</v>
      </c>
      <c r="MXA14" s="40">
        <v>3706.0388789626154</v>
      </c>
      <c r="MXB14" s="49" t="s">
        <v>2</v>
      </c>
      <c r="MXC14" s="40">
        <v>4557.3401527961232</v>
      </c>
      <c r="MXD14" s="163">
        <v>3073.2441852845182</v>
      </c>
      <c r="MXE14" s="40">
        <v>3706.0388789626154</v>
      </c>
      <c r="MXF14" s="49" t="s">
        <v>2</v>
      </c>
      <c r="MXG14" s="40">
        <v>4557.3401527961232</v>
      </c>
      <c r="MXH14" s="163">
        <v>3073.2441852845182</v>
      </c>
      <c r="MXI14" s="40">
        <v>3706.0388789626154</v>
      </c>
      <c r="MXJ14" s="49" t="s">
        <v>2</v>
      </c>
      <c r="MXK14" s="40">
        <v>4557.3401527961232</v>
      </c>
      <c r="MXL14" s="163">
        <v>3073.2441852845182</v>
      </c>
      <c r="MXM14" s="40">
        <v>3706.0388789626154</v>
      </c>
      <c r="MXN14" s="49" t="s">
        <v>2</v>
      </c>
      <c r="MXO14" s="40">
        <v>4557.3401527961232</v>
      </c>
      <c r="MXP14" s="163">
        <v>3073.2441852845182</v>
      </c>
      <c r="MXQ14" s="40">
        <v>3706.0388789626154</v>
      </c>
      <c r="MXR14" s="49" t="s">
        <v>2</v>
      </c>
      <c r="MXS14" s="40">
        <v>4557.3401527961232</v>
      </c>
      <c r="MXT14" s="163">
        <v>3073.2441852845182</v>
      </c>
      <c r="MXU14" s="40">
        <v>3706.0388789626154</v>
      </c>
      <c r="MXV14" s="49" t="s">
        <v>2</v>
      </c>
      <c r="MXW14" s="40">
        <v>4557.3401527961232</v>
      </c>
      <c r="MXX14" s="163">
        <v>3073.2441852845182</v>
      </c>
      <c r="MXY14" s="40">
        <v>3706.0388789626154</v>
      </c>
      <c r="MXZ14" s="49" t="s">
        <v>2</v>
      </c>
      <c r="MYA14" s="40">
        <v>4557.3401527961232</v>
      </c>
      <c r="MYB14" s="163">
        <v>3073.2441852845182</v>
      </c>
      <c r="MYC14" s="40">
        <v>3706.0388789626154</v>
      </c>
      <c r="MYD14" s="49" t="s">
        <v>2</v>
      </c>
      <c r="MYE14" s="40">
        <v>4557.3401527961232</v>
      </c>
      <c r="MYF14" s="163">
        <v>3073.2441852845182</v>
      </c>
      <c r="MYG14" s="40">
        <v>3706.0388789626154</v>
      </c>
      <c r="MYH14" s="49" t="s">
        <v>2</v>
      </c>
      <c r="MYI14" s="40">
        <v>4557.3401527961232</v>
      </c>
      <c r="MYJ14" s="163">
        <v>3073.2441852845182</v>
      </c>
      <c r="MYK14" s="40">
        <v>3706.0388789626154</v>
      </c>
      <c r="MYL14" s="49" t="s">
        <v>2</v>
      </c>
      <c r="MYM14" s="40">
        <v>4557.3401527961232</v>
      </c>
      <c r="MYN14" s="163">
        <v>3073.2441852845182</v>
      </c>
      <c r="MYO14" s="40">
        <v>3706.0388789626154</v>
      </c>
      <c r="MYP14" s="49" t="s">
        <v>2</v>
      </c>
      <c r="MYQ14" s="40">
        <v>4557.3401527961232</v>
      </c>
      <c r="MYR14" s="163">
        <v>3073.2441852845182</v>
      </c>
      <c r="MYS14" s="40">
        <v>3706.0388789626154</v>
      </c>
      <c r="MYT14" s="49" t="s">
        <v>2</v>
      </c>
      <c r="MYU14" s="40">
        <v>4557.3401527961232</v>
      </c>
      <c r="MYV14" s="163">
        <v>3073.2441852845182</v>
      </c>
      <c r="MYW14" s="40">
        <v>3706.0388789626154</v>
      </c>
      <c r="MYX14" s="49" t="s">
        <v>2</v>
      </c>
      <c r="MYY14" s="40">
        <v>4557.3401527961232</v>
      </c>
      <c r="MYZ14" s="163">
        <v>3073.2441852845182</v>
      </c>
      <c r="MZA14" s="40">
        <v>3706.0388789626154</v>
      </c>
      <c r="MZB14" s="49" t="s">
        <v>2</v>
      </c>
      <c r="MZC14" s="40">
        <v>4557.3401527961232</v>
      </c>
      <c r="MZD14" s="163">
        <v>3073.2441852845182</v>
      </c>
      <c r="MZE14" s="40">
        <v>3706.0388789626154</v>
      </c>
      <c r="MZF14" s="49" t="s">
        <v>2</v>
      </c>
      <c r="MZG14" s="40">
        <v>4557.3401527961232</v>
      </c>
      <c r="MZH14" s="163">
        <v>3073.2441852845182</v>
      </c>
      <c r="MZI14" s="40">
        <v>3706.0388789626154</v>
      </c>
      <c r="MZJ14" s="49" t="s">
        <v>2</v>
      </c>
      <c r="MZK14" s="40">
        <v>4557.3401527961232</v>
      </c>
      <c r="MZL14" s="163">
        <v>3073.2441852845182</v>
      </c>
      <c r="MZM14" s="40">
        <v>3706.0388789626154</v>
      </c>
      <c r="MZN14" s="49" t="s">
        <v>2</v>
      </c>
      <c r="MZO14" s="40">
        <v>4557.3401527961232</v>
      </c>
      <c r="MZP14" s="163">
        <v>3073.2441852845182</v>
      </c>
      <c r="MZQ14" s="40">
        <v>3706.0388789626154</v>
      </c>
      <c r="MZR14" s="49" t="s">
        <v>2</v>
      </c>
      <c r="MZS14" s="40">
        <v>4557.3401527961232</v>
      </c>
      <c r="MZT14" s="163">
        <v>3073.2441852845182</v>
      </c>
      <c r="MZU14" s="40">
        <v>3706.0388789626154</v>
      </c>
      <c r="MZV14" s="49" t="s">
        <v>2</v>
      </c>
      <c r="MZW14" s="40">
        <v>4557.3401527961232</v>
      </c>
      <c r="MZX14" s="163">
        <v>3073.2441852845182</v>
      </c>
      <c r="MZY14" s="40">
        <v>3706.0388789626154</v>
      </c>
      <c r="MZZ14" s="49" t="s">
        <v>2</v>
      </c>
      <c r="NAA14" s="40">
        <v>4557.3401527961232</v>
      </c>
      <c r="NAB14" s="163">
        <v>3073.2441852845182</v>
      </c>
      <c r="NAC14" s="40">
        <v>3706.0388789626154</v>
      </c>
      <c r="NAD14" s="49" t="s">
        <v>2</v>
      </c>
      <c r="NAE14" s="40">
        <v>4557.3401527961232</v>
      </c>
      <c r="NAF14" s="163">
        <v>3073.2441852845182</v>
      </c>
      <c r="NAG14" s="40">
        <v>3706.0388789626154</v>
      </c>
      <c r="NAH14" s="49" t="s">
        <v>2</v>
      </c>
      <c r="NAI14" s="40">
        <v>4557.3401527961232</v>
      </c>
      <c r="NAJ14" s="163">
        <v>3073.2441852845182</v>
      </c>
      <c r="NAK14" s="40">
        <v>3706.0388789626154</v>
      </c>
      <c r="NAL14" s="49" t="s">
        <v>2</v>
      </c>
      <c r="NAM14" s="40">
        <v>4557.3401527961232</v>
      </c>
      <c r="NAN14" s="163">
        <v>3073.2441852845182</v>
      </c>
      <c r="NAO14" s="40">
        <v>3706.0388789626154</v>
      </c>
      <c r="NAP14" s="49" t="s">
        <v>2</v>
      </c>
      <c r="NAQ14" s="40">
        <v>4557.3401527961232</v>
      </c>
      <c r="NAR14" s="163">
        <v>3073.2441852845182</v>
      </c>
      <c r="NAS14" s="40">
        <v>3706.0388789626154</v>
      </c>
      <c r="NAT14" s="49" t="s">
        <v>2</v>
      </c>
      <c r="NAU14" s="40">
        <v>4557.3401527961232</v>
      </c>
      <c r="NAV14" s="163">
        <v>3073.2441852845182</v>
      </c>
      <c r="NAW14" s="40">
        <v>3706.0388789626154</v>
      </c>
      <c r="NAX14" s="49" t="s">
        <v>2</v>
      </c>
      <c r="NAY14" s="40">
        <v>4557.3401527961232</v>
      </c>
      <c r="NAZ14" s="163">
        <v>3073.2441852845182</v>
      </c>
      <c r="NBA14" s="40">
        <v>3706.0388789626154</v>
      </c>
      <c r="NBB14" s="49" t="s">
        <v>2</v>
      </c>
      <c r="NBC14" s="40">
        <v>4557.3401527961232</v>
      </c>
      <c r="NBD14" s="163">
        <v>3073.2441852845182</v>
      </c>
      <c r="NBE14" s="40">
        <v>3706.0388789626154</v>
      </c>
      <c r="NBF14" s="49" t="s">
        <v>2</v>
      </c>
      <c r="NBG14" s="40">
        <v>4557.3401527961232</v>
      </c>
      <c r="NBH14" s="163">
        <v>3073.2441852845182</v>
      </c>
      <c r="NBI14" s="40">
        <v>3706.0388789626154</v>
      </c>
      <c r="NBJ14" s="49" t="s">
        <v>2</v>
      </c>
      <c r="NBK14" s="40">
        <v>4557.3401527961232</v>
      </c>
      <c r="NBL14" s="163">
        <v>3073.2441852845182</v>
      </c>
      <c r="NBM14" s="40">
        <v>3706.0388789626154</v>
      </c>
      <c r="NBN14" s="49" t="s">
        <v>2</v>
      </c>
      <c r="NBO14" s="40">
        <v>4557.3401527961232</v>
      </c>
      <c r="NBP14" s="163">
        <v>3073.2441852845182</v>
      </c>
      <c r="NBQ14" s="40">
        <v>3706.0388789626154</v>
      </c>
      <c r="NBR14" s="49" t="s">
        <v>2</v>
      </c>
      <c r="NBS14" s="40">
        <v>4557.3401527961232</v>
      </c>
      <c r="NBT14" s="163">
        <v>3073.2441852845182</v>
      </c>
      <c r="NBU14" s="40">
        <v>3706.0388789626154</v>
      </c>
      <c r="NBV14" s="49" t="s">
        <v>2</v>
      </c>
      <c r="NBW14" s="40">
        <v>4557.3401527961232</v>
      </c>
      <c r="NBX14" s="163">
        <v>3073.2441852845182</v>
      </c>
      <c r="NBY14" s="40">
        <v>3706.0388789626154</v>
      </c>
      <c r="NBZ14" s="49" t="s">
        <v>2</v>
      </c>
      <c r="NCA14" s="40">
        <v>4557.3401527961232</v>
      </c>
      <c r="NCB14" s="163">
        <v>3073.2441852845182</v>
      </c>
      <c r="NCC14" s="40">
        <v>3706.0388789626154</v>
      </c>
      <c r="NCD14" s="49" t="s">
        <v>2</v>
      </c>
      <c r="NCE14" s="40">
        <v>4557.3401527961232</v>
      </c>
      <c r="NCF14" s="163">
        <v>3073.2441852845182</v>
      </c>
      <c r="NCG14" s="40">
        <v>3706.0388789626154</v>
      </c>
      <c r="NCH14" s="49" t="s">
        <v>2</v>
      </c>
      <c r="NCI14" s="40">
        <v>4557.3401527961232</v>
      </c>
      <c r="NCJ14" s="163">
        <v>3073.2441852845182</v>
      </c>
      <c r="NCK14" s="40">
        <v>3706.0388789626154</v>
      </c>
      <c r="NCL14" s="49" t="s">
        <v>2</v>
      </c>
      <c r="NCM14" s="40">
        <v>4557.3401527961232</v>
      </c>
      <c r="NCN14" s="163">
        <v>3073.2441852845182</v>
      </c>
      <c r="NCO14" s="40">
        <v>3706.0388789626154</v>
      </c>
      <c r="NCP14" s="49" t="s">
        <v>2</v>
      </c>
      <c r="NCQ14" s="40">
        <v>4557.3401527961232</v>
      </c>
      <c r="NCR14" s="163">
        <v>3073.2441852845182</v>
      </c>
      <c r="NCS14" s="40">
        <v>3706.0388789626154</v>
      </c>
      <c r="NCT14" s="49" t="s">
        <v>2</v>
      </c>
      <c r="NCU14" s="40">
        <v>4557.3401527961232</v>
      </c>
      <c r="NCV14" s="163">
        <v>3073.2441852845182</v>
      </c>
      <c r="NCW14" s="40">
        <v>3706.0388789626154</v>
      </c>
      <c r="NCX14" s="49" t="s">
        <v>2</v>
      </c>
      <c r="NCY14" s="40">
        <v>4557.3401527961232</v>
      </c>
      <c r="NCZ14" s="163">
        <v>3073.2441852845182</v>
      </c>
      <c r="NDA14" s="40">
        <v>3706.0388789626154</v>
      </c>
      <c r="NDB14" s="49" t="s">
        <v>2</v>
      </c>
      <c r="NDC14" s="40">
        <v>4557.3401527961232</v>
      </c>
      <c r="NDD14" s="163">
        <v>3073.2441852845182</v>
      </c>
      <c r="NDE14" s="40">
        <v>3706.0388789626154</v>
      </c>
      <c r="NDF14" s="49" t="s">
        <v>2</v>
      </c>
      <c r="NDG14" s="40">
        <v>4557.3401527961232</v>
      </c>
      <c r="NDH14" s="163">
        <v>3073.2441852845182</v>
      </c>
      <c r="NDI14" s="40">
        <v>3706.0388789626154</v>
      </c>
      <c r="NDJ14" s="49" t="s">
        <v>2</v>
      </c>
      <c r="NDK14" s="40">
        <v>4557.3401527961232</v>
      </c>
      <c r="NDL14" s="163">
        <v>3073.2441852845182</v>
      </c>
      <c r="NDM14" s="40">
        <v>3706.0388789626154</v>
      </c>
      <c r="NDN14" s="49" t="s">
        <v>2</v>
      </c>
      <c r="NDO14" s="40">
        <v>4557.3401527961232</v>
      </c>
      <c r="NDP14" s="163">
        <v>3073.2441852845182</v>
      </c>
      <c r="NDQ14" s="40">
        <v>3706.0388789626154</v>
      </c>
      <c r="NDR14" s="49" t="s">
        <v>2</v>
      </c>
      <c r="NDS14" s="40">
        <v>4557.3401527961232</v>
      </c>
      <c r="NDT14" s="163">
        <v>3073.2441852845182</v>
      </c>
      <c r="NDU14" s="40">
        <v>3706.0388789626154</v>
      </c>
      <c r="NDV14" s="49" t="s">
        <v>2</v>
      </c>
      <c r="NDW14" s="40">
        <v>4557.3401527961232</v>
      </c>
      <c r="NDX14" s="163">
        <v>3073.2441852845182</v>
      </c>
      <c r="NDY14" s="40">
        <v>3706.0388789626154</v>
      </c>
      <c r="NDZ14" s="49" t="s">
        <v>2</v>
      </c>
      <c r="NEA14" s="40">
        <v>4557.3401527961232</v>
      </c>
      <c r="NEB14" s="163">
        <v>3073.2441852845182</v>
      </c>
      <c r="NEC14" s="40">
        <v>3706.0388789626154</v>
      </c>
      <c r="NED14" s="49" t="s">
        <v>2</v>
      </c>
      <c r="NEE14" s="40">
        <v>4557.3401527961232</v>
      </c>
      <c r="NEF14" s="163">
        <v>3073.2441852845182</v>
      </c>
      <c r="NEG14" s="40">
        <v>3706.0388789626154</v>
      </c>
      <c r="NEH14" s="49" t="s">
        <v>2</v>
      </c>
      <c r="NEI14" s="40">
        <v>4557.3401527961232</v>
      </c>
      <c r="NEJ14" s="163">
        <v>3073.2441852845182</v>
      </c>
      <c r="NEK14" s="40">
        <v>3706.0388789626154</v>
      </c>
      <c r="NEL14" s="49" t="s">
        <v>2</v>
      </c>
      <c r="NEM14" s="40">
        <v>4557.3401527961232</v>
      </c>
      <c r="NEN14" s="163">
        <v>3073.2441852845182</v>
      </c>
      <c r="NEO14" s="40">
        <v>3706.0388789626154</v>
      </c>
      <c r="NEP14" s="49" t="s">
        <v>2</v>
      </c>
      <c r="NEQ14" s="40">
        <v>4557.3401527961232</v>
      </c>
      <c r="NER14" s="163">
        <v>3073.2441852845182</v>
      </c>
      <c r="NES14" s="40">
        <v>3706.0388789626154</v>
      </c>
      <c r="NET14" s="49" t="s">
        <v>2</v>
      </c>
      <c r="NEU14" s="40">
        <v>4557.3401527961232</v>
      </c>
      <c r="NEV14" s="163">
        <v>3073.2441852845182</v>
      </c>
      <c r="NEW14" s="40">
        <v>3706.0388789626154</v>
      </c>
      <c r="NEX14" s="49" t="s">
        <v>2</v>
      </c>
      <c r="NEY14" s="40">
        <v>4557.3401527961232</v>
      </c>
      <c r="NEZ14" s="163">
        <v>3073.2441852845182</v>
      </c>
      <c r="NFA14" s="40">
        <v>3706.0388789626154</v>
      </c>
      <c r="NFB14" s="49" t="s">
        <v>2</v>
      </c>
      <c r="NFC14" s="40">
        <v>4557.3401527961232</v>
      </c>
      <c r="NFD14" s="163">
        <v>3073.2441852845182</v>
      </c>
      <c r="NFE14" s="40">
        <v>3706.0388789626154</v>
      </c>
      <c r="NFF14" s="49" t="s">
        <v>2</v>
      </c>
      <c r="NFG14" s="40">
        <v>4557.3401527961232</v>
      </c>
      <c r="NFH14" s="163">
        <v>3073.2441852845182</v>
      </c>
      <c r="NFI14" s="40">
        <v>3706.0388789626154</v>
      </c>
      <c r="NFJ14" s="49" t="s">
        <v>2</v>
      </c>
      <c r="NFK14" s="40">
        <v>4557.3401527961232</v>
      </c>
      <c r="NFL14" s="163">
        <v>3073.2441852845182</v>
      </c>
      <c r="NFM14" s="40">
        <v>3706.0388789626154</v>
      </c>
      <c r="NFN14" s="49" t="s">
        <v>2</v>
      </c>
      <c r="NFO14" s="40">
        <v>4557.3401527961232</v>
      </c>
      <c r="NFP14" s="163">
        <v>3073.2441852845182</v>
      </c>
      <c r="NFQ14" s="40">
        <v>3706.0388789626154</v>
      </c>
      <c r="NFR14" s="49" t="s">
        <v>2</v>
      </c>
      <c r="NFS14" s="40">
        <v>4557.3401527961232</v>
      </c>
      <c r="NFT14" s="163">
        <v>3073.2441852845182</v>
      </c>
      <c r="NFU14" s="40">
        <v>3706.0388789626154</v>
      </c>
      <c r="NFV14" s="49" t="s">
        <v>2</v>
      </c>
      <c r="NFW14" s="40">
        <v>4557.3401527961232</v>
      </c>
      <c r="NFX14" s="163">
        <v>3073.2441852845182</v>
      </c>
      <c r="NFY14" s="40">
        <v>3706.0388789626154</v>
      </c>
      <c r="NFZ14" s="49" t="s">
        <v>2</v>
      </c>
      <c r="NGA14" s="40">
        <v>4557.3401527961232</v>
      </c>
      <c r="NGB14" s="163">
        <v>3073.2441852845182</v>
      </c>
      <c r="NGC14" s="40">
        <v>3706.0388789626154</v>
      </c>
      <c r="NGD14" s="49" t="s">
        <v>2</v>
      </c>
      <c r="NGE14" s="40">
        <v>4557.3401527961232</v>
      </c>
      <c r="NGF14" s="163">
        <v>3073.2441852845182</v>
      </c>
      <c r="NGG14" s="40">
        <v>3706.0388789626154</v>
      </c>
      <c r="NGH14" s="49" t="s">
        <v>2</v>
      </c>
      <c r="NGI14" s="40">
        <v>4557.3401527961232</v>
      </c>
      <c r="NGJ14" s="163">
        <v>3073.2441852845182</v>
      </c>
      <c r="NGK14" s="40">
        <v>3706.0388789626154</v>
      </c>
      <c r="NGL14" s="49" t="s">
        <v>2</v>
      </c>
      <c r="NGM14" s="40">
        <v>4557.3401527961232</v>
      </c>
      <c r="NGN14" s="163">
        <v>3073.2441852845182</v>
      </c>
      <c r="NGO14" s="40">
        <v>3706.0388789626154</v>
      </c>
      <c r="NGP14" s="49" t="s">
        <v>2</v>
      </c>
      <c r="NGQ14" s="40">
        <v>4557.3401527961232</v>
      </c>
      <c r="NGR14" s="163">
        <v>3073.2441852845182</v>
      </c>
      <c r="NGS14" s="40">
        <v>3706.0388789626154</v>
      </c>
      <c r="NGT14" s="49" t="s">
        <v>2</v>
      </c>
      <c r="NGU14" s="40">
        <v>4557.3401527961232</v>
      </c>
      <c r="NGV14" s="163">
        <v>3073.2441852845182</v>
      </c>
      <c r="NGW14" s="40">
        <v>3706.0388789626154</v>
      </c>
      <c r="NGX14" s="49" t="s">
        <v>2</v>
      </c>
      <c r="NGY14" s="40">
        <v>4557.3401527961232</v>
      </c>
      <c r="NGZ14" s="163">
        <v>3073.2441852845182</v>
      </c>
      <c r="NHA14" s="40">
        <v>3706.0388789626154</v>
      </c>
      <c r="NHB14" s="49" t="s">
        <v>2</v>
      </c>
      <c r="NHC14" s="40">
        <v>4557.3401527961232</v>
      </c>
      <c r="NHD14" s="163">
        <v>3073.2441852845182</v>
      </c>
      <c r="NHE14" s="40">
        <v>3706.0388789626154</v>
      </c>
      <c r="NHF14" s="49" t="s">
        <v>2</v>
      </c>
      <c r="NHG14" s="40">
        <v>4557.3401527961232</v>
      </c>
      <c r="NHH14" s="163">
        <v>3073.2441852845182</v>
      </c>
      <c r="NHI14" s="40">
        <v>3706.0388789626154</v>
      </c>
      <c r="NHJ14" s="49" t="s">
        <v>2</v>
      </c>
      <c r="NHK14" s="40">
        <v>4557.3401527961232</v>
      </c>
      <c r="NHL14" s="163">
        <v>3073.2441852845182</v>
      </c>
      <c r="NHM14" s="40">
        <v>3706.0388789626154</v>
      </c>
      <c r="NHN14" s="49" t="s">
        <v>2</v>
      </c>
      <c r="NHO14" s="40">
        <v>4557.3401527961232</v>
      </c>
      <c r="NHP14" s="163">
        <v>3073.2441852845182</v>
      </c>
      <c r="NHQ14" s="40">
        <v>3706.0388789626154</v>
      </c>
      <c r="NHR14" s="49" t="s">
        <v>2</v>
      </c>
      <c r="NHS14" s="40">
        <v>4557.3401527961232</v>
      </c>
      <c r="NHT14" s="163">
        <v>3073.2441852845182</v>
      </c>
      <c r="NHU14" s="40">
        <v>3706.0388789626154</v>
      </c>
      <c r="NHV14" s="49" t="s">
        <v>2</v>
      </c>
      <c r="NHW14" s="40">
        <v>4557.3401527961232</v>
      </c>
      <c r="NHX14" s="163">
        <v>3073.2441852845182</v>
      </c>
      <c r="NHY14" s="40">
        <v>3706.0388789626154</v>
      </c>
      <c r="NHZ14" s="49" t="s">
        <v>2</v>
      </c>
      <c r="NIA14" s="40">
        <v>4557.3401527961232</v>
      </c>
      <c r="NIB14" s="163">
        <v>3073.2441852845182</v>
      </c>
      <c r="NIC14" s="40">
        <v>3706.0388789626154</v>
      </c>
      <c r="NID14" s="49" t="s">
        <v>2</v>
      </c>
      <c r="NIE14" s="40">
        <v>4557.3401527961232</v>
      </c>
      <c r="NIF14" s="163">
        <v>3073.2441852845182</v>
      </c>
      <c r="NIG14" s="40">
        <v>3706.0388789626154</v>
      </c>
      <c r="NIH14" s="49" t="s">
        <v>2</v>
      </c>
      <c r="NII14" s="40">
        <v>4557.3401527961232</v>
      </c>
      <c r="NIJ14" s="163">
        <v>3073.2441852845182</v>
      </c>
      <c r="NIK14" s="40">
        <v>3706.0388789626154</v>
      </c>
      <c r="NIL14" s="49" t="s">
        <v>2</v>
      </c>
      <c r="NIM14" s="40">
        <v>4557.3401527961232</v>
      </c>
      <c r="NIN14" s="163">
        <v>3073.2441852845182</v>
      </c>
      <c r="NIO14" s="40">
        <v>3706.0388789626154</v>
      </c>
      <c r="NIP14" s="49" t="s">
        <v>2</v>
      </c>
      <c r="NIQ14" s="40">
        <v>4557.3401527961232</v>
      </c>
      <c r="NIR14" s="163">
        <v>3073.2441852845182</v>
      </c>
      <c r="NIS14" s="40">
        <v>3706.0388789626154</v>
      </c>
      <c r="NIT14" s="49" t="s">
        <v>2</v>
      </c>
      <c r="NIU14" s="40">
        <v>4557.3401527961232</v>
      </c>
      <c r="NIV14" s="163">
        <v>3073.2441852845182</v>
      </c>
      <c r="NIW14" s="40">
        <v>3706.0388789626154</v>
      </c>
      <c r="NIX14" s="49" t="s">
        <v>2</v>
      </c>
      <c r="NIY14" s="40">
        <v>4557.3401527961232</v>
      </c>
      <c r="NIZ14" s="163">
        <v>3073.2441852845182</v>
      </c>
      <c r="NJA14" s="40">
        <v>3706.0388789626154</v>
      </c>
      <c r="NJB14" s="49" t="s">
        <v>2</v>
      </c>
      <c r="NJC14" s="40">
        <v>4557.3401527961232</v>
      </c>
      <c r="NJD14" s="163">
        <v>3073.2441852845182</v>
      </c>
      <c r="NJE14" s="40">
        <v>3706.0388789626154</v>
      </c>
      <c r="NJF14" s="49" t="s">
        <v>2</v>
      </c>
      <c r="NJG14" s="40">
        <v>4557.3401527961232</v>
      </c>
      <c r="NJH14" s="163">
        <v>3073.2441852845182</v>
      </c>
      <c r="NJI14" s="40">
        <v>3706.0388789626154</v>
      </c>
      <c r="NJJ14" s="49" t="s">
        <v>2</v>
      </c>
      <c r="NJK14" s="40">
        <v>4557.3401527961232</v>
      </c>
      <c r="NJL14" s="163">
        <v>3073.2441852845182</v>
      </c>
      <c r="NJM14" s="40">
        <v>3706.0388789626154</v>
      </c>
      <c r="NJN14" s="49" t="s">
        <v>2</v>
      </c>
      <c r="NJO14" s="40">
        <v>4557.3401527961232</v>
      </c>
      <c r="NJP14" s="163">
        <v>3073.2441852845182</v>
      </c>
      <c r="NJQ14" s="40">
        <v>3706.0388789626154</v>
      </c>
      <c r="NJR14" s="49" t="s">
        <v>2</v>
      </c>
      <c r="NJS14" s="40">
        <v>4557.3401527961232</v>
      </c>
      <c r="NJT14" s="163">
        <v>3073.2441852845182</v>
      </c>
      <c r="NJU14" s="40">
        <v>3706.0388789626154</v>
      </c>
      <c r="NJV14" s="49" t="s">
        <v>2</v>
      </c>
      <c r="NJW14" s="40">
        <v>4557.3401527961232</v>
      </c>
      <c r="NJX14" s="163">
        <v>3073.2441852845182</v>
      </c>
      <c r="NJY14" s="40">
        <v>3706.0388789626154</v>
      </c>
      <c r="NJZ14" s="49" t="s">
        <v>2</v>
      </c>
      <c r="NKA14" s="40">
        <v>4557.3401527961232</v>
      </c>
      <c r="NKB14" s="163">
        <v>3073.2441852845182</v>
      </c>
      <c r="NKC14" s="40">
        <v>3706.0388789626154</v>
      </c>
      <c r="NKD14" s="49" t="s">
        <v>2</v>
      </c>
      <c r="NKE14" s="40">
        <v>4557.3401527961232</v>
      </c>
      <c r="NKF14" s="163">
        <v>3073.2441852845182</v>
      </c>
      <c r="NKG14" s="40">
        <v>3706.0388789626154</v>
      </c>
      <c r="NKH14" s="49" t="s">
        <v>2</v>
      </c>
      <c r="NKI14" s="40">
        <v>4557.3401527961232</v>
      </c>
      <c r="NKJ14" s="163">
        <v>3073.2441852845182</v>
      </c>
      <c r="NKK14" s="40">
        <v>3706.0388789626154</v>
      </c>
      <c r="NKL14" s="49" t="s">
        <v>2</v>
      </c>
      <c r="NKM14" s="40">
        <v>4557.3401527961232</v>
      </c>
      <c r="NKN14" s="163">
        <v>3073.2441852845182</v>
      </c>
      <c r="NKO14" s="40">
        <v>3706.0388789626154</v>
      </c>
      <c r="NKP14" s="49" t="s">
        <v>2</v>
      </c>
      <c r="NKQ14" s="40">
        <v>4557.3401527961232</v>
      </c>
      <c r="NKR14" s="163">
        <v>3073.2441852845182</v>
      </c>
      <c r="NKS14" s="40">
        <v>3706.0388789626154</v>
      </c>
      <c r="NKT14" s="49" t="s">
        <v>2</v>
      </c>
      <c r="NKU14" s="40">
        <v>4557.3401527961232</v>
      </c>
      <c r="NKV14" s="163">
        <v>3073.2441852845182</v>
      </c>
      <c r="NKW14" s="40">
        <v>3706.0388789626154</v>
      </c>
      <c r="NKX14" s="49" t="s">
        <v>2</v>
      </c>
      <c r="NKY14" s="40">
        <v>4557.3401527961232</v>
      </c>
      <c r="NKZ14" s="163">
        <v>3073.2441852845182</v>
      </c>
      <c r="NLA14" s="40">
        <v>3706.0388789626154</v>
      </c>
      <c r="NLB14" s="49" t="s">
        <v>2</v>
      </c>
      <c r="NLC14" s="40">
        <v>4557.3401527961232</v>
      </c>
      <c r="NLD14" s="163">
        <v>3073.2441852845182</v>
      </c>
      <c r="NLE14" s="40">
        <v>3706.0388789626154</v>
      </c>
      <c r="NLF14" s="49" t="s">
        <v>2</v>
      </c>
      <c r="NLG14" s="40">
        <v>4557.3401527961232</v>
      </c>
      <c r="NLH14" s="163">
        <v>3073.2441852845182</v>
      </c>
      <c r="NLI14" s="40">
        <v>3706.0388789626154</v>
      </c>
      <c r="NLJ14" s="49" t="s">
        <v>2</v>
      </c>
      <c r="NLK14" s="40">
        <v>4557.3401527961232</v>
      </c>
      <c r="NLL14" s="163">
        <v>3073.2441852845182</v>
      </c>
      <c r="NLM14" s="40">
        <v>3706.0388789626154</v>
      </c>
      <c r="NLN14" s="49" t="s">
        <v>2</v>
      </c>
      <c r="NLO14" s="40">
        <v>4557.3401527961232</v>
      </c>
      <c r="NLP14" s="163">
        <v>3073.2441852845182</v>
      </c>
      <c r="NLQ14" s="40">
        <v>3706.0388789626154</v>
      </c>
      <c r="NLR14" s="49" t="s">
        <v>2</v>
      </c>
      <c r="NLS14" s="40">
        <v>4557.3401527961232</v>
      </c>
      <c r="NLT14" s="163">
        <v>3073.2441852845182</v>
      </c>
      <c r="NLU14" s="40">
        <v>3706.0388789626154</v>
      </c>
      <c r="NLV14" s="49" t="s">
        <v>2</v>
      </c>
      <c r="NLW14" s="40">
        <v>4557.3401527961232</v>
      </c>
      <c r="NLX14" s="163">
        <v>3073.2441852845182</v>
      </c>
      <c r="NLY14" s="40">
        <v>3706.0388789626154</v>
      </c>
      <c r="NLZ14" s="49" t="s">
        <v>2</v>
      </c>
      <c r="NMA14" s="40">
        <v>4557.3401527961232</v>
      </c>
      <c r="NMB14" s="163">
        <v>3073.2441852845182</v>
      </c>
      <c r="NMC14" s="40">
        <v>3706.0388789626154</v>
      </c>
      <c r="NMD14" s="49" t="s">
        <v>2</v>
      </c>
      <c r="NME14" s="40">
        <v>4557.3401527961232</v>
      </c>
      <c r="NMF14" s="163">
        <v>3073.2441852845182</v>
      </c>
      <c r="NMG14" s="40">
        <v>3706.0388789626154</v>
      </c>
      <c r="NMH14" s="49" t="s">
        <v>2</v>
      </c>
      <c r="NMI14" s="40">
        <v>4557.3401527961232</v>
      </c>
      <c r="NMJ14" s="163">
        <v>3073.2441852845182</v>
      </c>
      <c r="NMK14" s="40">
        <v>3706.0388789626154</v>
      </c>
      <c r="NML14" s="49" t="s">
        <v>2</v>
      </c>
      <c r="NMM14" s="40">
        <v>4557.3401527961232</v>
      </c>
      <c r="NMN14" s="163">
        <v>3073.2441852845182</v>
      </c>
      <c r="NMO14" s="40">
        <v>3706.0388789626154</v>
      </c>
      <c r="NMP14" s="49" t="s">
        <v>2</v>
      </c>
      <c r="NMQ14" s="40">
        <v>4557.3401527961232</v>
      </c>
      <c r="NMR14" s="163">
        <v>3073.2441852845182</v>
      </c>
      <c r="NMS14" s="40">
        <v>3706.0388789626154</v>
      </c>
      <c r="NMT14" s="49" t="s">
        <v>2</v>
      </c>
      <c r="NMU14" s="40">
        <v>4557.3401527961232</v>
      </c>
      <c r="NMV14" s="163">
        <v>3073.2441852845182</v>
      </c>
      <c r="NMW14" s="40">
        <v>3706.0388789626154</v>
      </c>
      <c r="NMX14" s="49" t="s">
        <v>2</v>
      </c>
      <c r="NMY14" s="40">
        <v>4557.3401527961232</v>
      </c>
      <c r="NMZ14" s="163">
        <v>3073.2441852845182</v>
      </c>
      <c r="NNA14" s="40">
        <v>3706.0388789626154</v>
      </c>
      <c r="NNB14" s="49" t="s">
        <v>2</v>
      </c>
      <c r="NNC14" s="40">
        <v>4557.3401527961232</v>
      </c>
      <c r="NND14" s="163">
        <v>3073.2441852845182</v>
      </c>
      <c r="NNE14" s="40">
        <v>3706.0388789626154</v>
      </c>
      <c r="NNF14" s="49" t="s">
        <v>2</v>
      </c>
      <c r="NNG14" s="40">
        <v>4557.3401527961232</v>
      </c>
      <c r="NNH14" s="163">
        <v>3073.2441852845182</v>
      </c>
      <c r="NNI14" s="40">
        <v>3706.0388789626154</v>
      </c>
      <c r="NNJ14" s="49" t="s">
        <v>2</v>
      </c>
      <c r="NNK14" s="40">
        <v>4557.3401527961232</v>
      </c>
      <c r="NNL14" s="163">
        <v>3073.2441852845182</v>
      </c>
      <c r="NNM14" s="40">
        <v>3706.0388789626154</v>
      </c>
      <c r="NNN14" s="49" t="s">
        <v>2</v>
      </c>
      <c r="NNO14" s="40">
        <v>4557.3401527961232</v>
      </c>
      <c r="NNP14" s="163">
        <v>3073.2441852845182</v>
      </c>
      <c r="NNQ14" s="40">
        <v>3706.0388789626154</v>
      </c>
      <c r="NNR14" s="49" t="s">
        <v>2</v>
      </c>
      <c r="NNS14" s="40">
        <v>4557.3401527961232</v>
      </c>
      <c r="NNT14" s="163">
        <v>3073.2441852845182</v>
      </c>
      <c r="NNU14" s="40">
        <v>3706.0388789626154</v>
      </c>
      <c r="NNV14" s="49" t="s">
        <v>2</v>
      </c>
      <c r="NNW14" s="40">
        <v>4557.3401527961232</v>
      </c>
      <c r="NNX14" s="163">
        <v>3073.2441852845182</v>
      </c>
      <c r="NNY14" s="40">
        <v>3706.0388789626154</v>
      </c>
      <c r="NNZ14" s="49" t="s">
        <v>2</v>
      </c>
      <c r="NOA14" s="40">
        <v>4557.3401527961232</v>
      </c>
      <c r="NOB14" s="163">
        <v>3073.2441852845182</v>
      </c>
      <c r="NOC14" s="40">
        <v>3706.0388789626154</v>
      </c>
      <c r="NOD14" s="49" t="s">
        <v>2</v>
      </c>
      <c r="NOE14" s="40">
        <v>4557.3401527961232</v>
      </c>
      <c r="NOF14" s="163">
        <v>3073.2441852845182</v>
      </c>
      <c r="NOG14" s="40">
        <v>3706.0388789626154</v>
      </c>
      <c r="NOH14" s="49" t="s">
        <v>2</v>
      </c>
      <c r="NOI14" s="40">
        <v>4557.3401527961232</v>
      </c>
      <c r="NOJ14" s="163">
        <v>3073.2441852845182</v>
      </c>
      <c r="NOK14" s="40">
        <v>3706.0388789626154</v>
      </c>
      <c r="NOL14" s="49" t="s">
        <v>2</v>
      </c>
      <c r="NOM14" s="40">
        <v>4557.3401527961232</v>
      </c>
      <c r="NON14" s="163">
        <v>3073.2441852845182</v>
      </c>
      <c r="NOO14" s="40">
        <v>3706.0388789626154</v>
      </c>
      <c r="NOP14" s="49" t="s">
        <v>2</v>
      </c>
      <c r="NOQ14" s="40">
        <v>4557.3401527961232</v>
      </c>
      <c r="NOR14" s="163">
        <v>3073.2441852845182</v>
      </c>
      <c r="NOS14" s="40">
        <v>3706.0388789626154</v>
      </c>
      <c r="NOT14" s="49" t="s">
        <v>2</v>
      </c>
      <c r="NOU14" s="40">
        <v>4557.3401527961232</v>
      </c>
      <c r="NOV14" s="163">
        <v>3073.2441852845182</v>
      </c>
      <c r="NOW14" s="40">
        <v>3706.0388789626154</v>
      </c>
      <c r="NOX14" s="49" t="s">
        <v>2</v>
      </c>
      <c r="NOY14" s="40">
        <v>4557.3401527961232</v>
      </c>
      <c r="NOZ14" s="163">
        <v>3073.2441852845182</v>
      </c>
      <c r="NPA14" s="40">
        <v>3706.0388789626154</v>
      </c>
      <c r="NPB14" s="49" t="s">
        <v>2</v>
      </c>
      <c r="NPC14" s="40">
        <v>4557.3401527961232</v>
      </c>
      <c r="NPD14" s="163">
        <v>3073.2441852845182</v>
      </c>
      <c r="NPE14" s="40">
        <v>3706.0388789626154</v>
      </c>
      <c r="NPF14" s="49" t="s">
        <v>2</v>
      </c>
      <c r="NPG14" s="40">
        <v>4557.3401527961232</v>
      </c>
      <c r="NPH14" s="163">
        <v>3073.2441852845182</v>
      </c>
      <c r="NPI14" s="40">
        <v>3706.0388789626154</v>
      </c>
      <c r="NPJ14" s="49" t="s">
        <v>2</v>
      </c>
      <c r="NPK14" s="40">
        <v>4557.3401527961232</v>
      </c>
      <c r="NPL14" s="163">
        <v>3073.2441852845182</v>
      </c>
      <c r="NPM14" s="40">
        <v>3706.0388789626154</v>
      </c>
      <c r="NPN14" s="49" t="s">
        <v>2</v>
      </c>
      <c r="NPO14" s="40">
        <v>4557.3401527961232</v>
      </c>
      <c r="NPP14" s="163">
        <v>3073.2441852845182</v>
      </c>
      <c r="NPQ14" s="40">
        <v>3706.0388789626154</v>
      </c>
      <c r="NPR14" s="49" t="s">
        <v>2</v>
      </c>
      <c r="NPS14" s="40">
        <v>4557.3401527961232</v>
      </c>
      <c r="NPT14" s="163">
        <v>3073.2441852845182</v>
      </c>
      <c r="NPU14" s="40">
        <v>3706.0388789626154</v>
      </c>
      <c r="NPV14" s="49" t="s">
        <v>2</v>
      </c>
      <c r="NPW14" s="40">
        <v>4557.3401527961232</v>
      </c>
      <c r="NPX14" s="163">
        <v>3073.2441852845182</v>
      </c>
      <c r="NPY14" s="40">
        <v>3706.0388789626154</v>
      </c>
      <c r="NPZ14" s="49" t="s">
        <v>2</v>
      </c>
      <c r="NQA14" s="40">
        <v>4557.3401527961232</v>
      </c>
      <c r="NQB14" s="163">
        <v>3073.2441852845182</v>
      </c>
      <c r="NQC14" s="40">
        <v>3706.0388789626154</v>
      </c>
      <c r="NQD14" s="49" t="s">
        <v>2</v>
      </c>
      <c r="NQE14" s="40">
        <v>4557.3401527961232</v>
      </c>
      <c r="NQF14" s="163">
        <v>3073.2441852845182</v>
      </c>
      <c r="NQG14" s="40">
        <v>3706.0388789626154</v>
      </c>
      <c r="NQH14" s="49" t="s">
        <v>2</v>
      </c>
      <c r="NQI14" s="40">
        <v>4557.3401527961232</v>
      </c>
      <c r="NQJ14" s="163">
        <v>3073.2441852845182</v>
      </c>
      <c r="NQK14" s="40">
        <v>3706.0388789626154</v>
      </c>
      <c r="NQL14" s="49" t="s">
        <v>2</v>
      </c>
      <c r="NQM14" s="40">
        <v>4557.3401527961232</v>
      </c>
      <c r="NQN14" s="163">
        <v>3073.2441852845182</v>
      </c>
      <c r="NQO14" s="40">
        <v>3706.0388789626154</v>
      </c>
      <c r="NQP14" s="49" t="s">
        <v>2</v>
      </c>
      <c r="NQQ14" s="40">
        <v>4557.3401527961232</v>
      </c>
      <c r="NQR14" s="163">
        <v>3073.2441852845182</v>
      </c>
      <c r="NQS14" s="40">
        <v>3706.0388789626154</v>
      </c>
      <c r="NQT14" s="49" t="s">
        <v>2</v>
      </c>
      <c r="NQU14" s="40">
        <v>4557.3401527961232</v>
      </c>
      <c r="NQV14" s="163">
        <v>3073.2441852845182</v>
      </c>
      <c r="NQW14" s="40">
        <v>3706.0388789626154</v>
      </c>
      <c r="NQX14" s="49" t="s">
        <v>2</v>
      </c>
      <c r="NQY14" s="40">
        <v>4557.3401527961232</v>
      </c>
      <c r="NQZ14" s="163">
        <v>3073.2441852845182</v>
      </c>
      <c r="NRA14" s="40">
        <v>3706.0388789626154</v>
      </c>
      <c r="NRB14" s="49" t="s">
        <v>2</v>
      </c>
      <c r="NRC14" s="40">
        <v>4557.3401527961232</v>
      </c>
      <c r="NRD14" s="163">
        <v>3073.2441852845182</v>
      </c>
      <c r="NRE14" s="40">
        <v>3706.0388789626154</v>
      </c>
      <c r="NRF14" s="49" t="s">
        <v>2</v>
      </c>
      <c r="NRG14" s="40">
        <v>4557.3401527961232</v>
      </c>
      <c r="NRH14" s="163">
        <v>3073.2441852845182</v>
      </c>
      <c r="NRI14" s="40">
        <v>3706.0388789626154</v>
      </c>
      <c r="NRJ14" s="49" t="s">
        <v>2</v>
      </c>
      <c r="NRK14" s="40">
        <v>4557.3401527961232</v>
      </c>
      <c r="NRL14" s="163">
        <v>3073.2441852845182</v>
      </c>
      <c r="NRM14" s="40">
        <v>3706.0388789626154</v>
      </c>
      <c r="NRN14" s="49" t="s">
        <v>2</v>
      </c>
      <c r="NRO14" s="40">
        <v>4557.3401527961232</v>
      </c>
      <c r="NRP14" s="163">
        <v>3073.2441852845182</v>
      </c>
      <c r="NRQ14" s="40">
        <v>3706.0388789626154</v>
      </c>
      <c r="NRR14" s="49" t="s">
        <v>2</v>
      </c>
      <c r="NRS14" s="40">
        <v>4557.3401527961232</v>
      </c>
      <c r="NRT14" s="163">
        <v>3073.2441852845182</v>
      </c>
      <c r="NRU14" s="40">
        <v>3706.0388789626154</v>
      </c>
      <c r="NRV14" s="49" t="s">
        <v>2</v>
      </c>
      <c r="NRW14" s="40">
        <v>4557.3401527961232</v>
      </c>
      <c r="NRX14" s="163">
        <v>3073.2441852845182</v>
      </c>
      <c r="NRY14" s="40">
        <v>3706.0388789626154</v>
      </c>
      <c r="NRZ14" s="49" t="s">
        <v>2</v>
      </c>
      <c r="NSA14" s="40">
        <v>4557.3401527961232</v>
      </c>
      <c r="NSB14" s="163">
        <v>3073.2441852845182</v>
      </c>
      <c r="NSC14" s="40">
        <v>3706.0388789626154</v>
      </c>
      <c r="NSD14" s="49" t="s">
        <v>2</v>
      </c>
      <c r="NSE14" s="40">
        <v>4557.3401527961232</v>
      </c>
      <c r="NSF14" s="163">
        <v>3073.2441852845182</v>
      </c>
      <c r="NSG14" s="40">
        <v>3706.0388789626154</v>
      </c>
      <c r="NSH14" s="49" t="s">
        <v>2</v>
      </c>
      <c r="NSI14" s="40">
        <v>4557.3401527961232</v>
      </c>
      <c r="NSJ14" s="163">
        <v>3073.2441852845182</v>
      </c>
      <c r="NSK14" s="40">
        <v>3706.0388789626154</v>
      </c>
      <c r="NSL14" s="49" t="s">
        <v>2</v>
      </c>
      <c r="NSM14" s="40">
        <v>4557.3401527961232</v>
      </c>
      <c r="NSN14" s="163">
        <v>3073.2441852845182</v>
      </c>
      <c r="NSO14" s="40">
        <v>3706.0388789626154</v>
      </c>
      <c r="NSP14" s="49" t="s">
        <v>2</v>
      </c>
      <c r="NSQ14" s="40">
        <v>4557.3401527961232</v>
      </c>
      <c r="NSR14" s="163">
        <v>3073.2441852845182</v>
      </c>
      <c r="NSS14" s="40">
        <v>3706.0388789626154</v>
      </c>
      <c r="NST14" s="49" t="s">
        <v>2</v>
      </c>
      <c r="NSU14" s="40">
        <v>4557.3401527961232</v>
      </c>
      <c r="NSV14" s="163">
        <v>3073.2441852845182</v>
      </c>
      <c r="NSW14" s="40">
        <v>3706.0388789626154</v>
      </c>
      <c r="NSX14" s="49" t="s">
        <v>2</v>
      </c>
      <c r="NSY14" s="40">
        <v>4557.3401527961232</v>
      </c>
      <c r="NSZ14" s="163">
        <v>3073.2441852845182</v>
      </c>
      <c r="NTA14" s="40">
        <v>3706.0388789626154</v>
      </c>
      <c r="NTB14" s="49" t="s">
        <v>2</v>
      </c>
      <c r="NTC14" s="40">
        <v>4557.3401527961232</v>
      </c>
      <c r="NTD14" s="163">
        <v>3073.2441852845182</v>
      </c>
      <c r="NTE14" s="40">
        <v>3706.0388789626154</v>
      </c>
      <c r="NTF14" s="49" t="s">
        <v>2</v>
      </c>
      <c r="NTG14" s="40">
        <v>4557.3401527961232</v>
      </c>
      <c r="NTH14" s="163">
        <v>3073.2441852845182</v>
      </c>
      <c r="NTI14" s="40">
        <v>3706.0388789626154</v>
      </c>
      <c r="NTJ14" s="49" t="s">
        <v>2</v>
      </c>
      <c r="NTK14" s="40">
        <v>4557.3401527961232</v>
      </c>
      <c r="NTL14" s="163">
        <v>3073.2441852845182</v>
      </c>
      <c r="NTM14" s="40">
        <v>3706.0388789626154</v>
      </c>
      <c r="NTN14" s="49" t="s">
        <v>2</v>
      </c>
      <c r="NTO14" s="40">
        <v>4557.3401527961232</v>
      </c>
      <c r="NTP14" s="163">
        <v>3073.2441852845182</v>
      </c>
      <c r="NTQ14" s="40">
        <v>3706.0388789626154</v>
      </c>
      <c r="NTR14" s="49" t="s">
        <v>2</v>
      </c>
      <c r="NTS14" s="40">
        <v>4557.3401527961232</v>
      </c>
      <c r="NTT14" s="163">
        <v>3073.2441852845182</v>
      </c>
      <c r="NTU14" s="40">
        <v>3706.0388789626154</v>
      </c>
      <c r="NTV14" s="49" t="s">
        <v>2</v>
      </c>
      <c r="NTW14" s="40">
        <v>4557.3401527961232</v>
      </c>
      <c r="NTX14" s="163">
        <v>3073.2441852845182</v>
      </c>
      <c r="NTY14" s="40">
        <v>3706.0388789626154</v>
      </c>
      <c r="NTZ14" s="49" t="s">
        <v>2</v>
      </c>
      <c r="NUA14" s="40">
        <v>4557.3401527961232</v>
      </c>
      <c r="NUB14" s="163">
        <v>3073.2441852845182</v>
      </c>
      <c r="NUC14" s="40">
        <v>3706.0388789626154</v>
      </c>
      <c r="NUD14" s="49" t="s">
        <v>2</v>
      </c>
      <c r="NUE14" s="40">
        <v>4557.3401527961232</v>
      </c>
      <c r="NUF14" s="163">
        <v>3073.2441852845182</v>
      </c>
      <c r="NUG14" s="40">
        <v>3706.0388789626154</v>
      </c>
      <c r="NUH14" s="49" t="s">
        <v>2</v>
      </c>
      <c r="NUI14" s="40">
        <v>4557.3401527961232</v>
      </c>
      <c r="NUJ14" s="163">
        <v>3073.2441852845182</v>
      </c>
      <c r="NUK14" s="40">
        <v>3706.0388789626154</v>
      </c>
      <c r="NUL14" s="49" t="s">
        <v>2</v>
      </c>
      <c r="NUM14" s="40">
        <v>4557.3401527961232</v>
      </c>
      <c r="NUN14" s="163">
        <v>3073.2441852845182</v>
      </c>
      <c r="NUO14" s="40">
        <v>3706.0388789626154</v>
      </c>
      <c r="NUP14" s="49" t="s">
        <v>2</v>
      </c>
      <c r="NUQ14" s="40">
        <v>4557.3401527961232</v>
      </c>
      <c r="NUR14" s="163">
        <v>3073.2441852845182</v>
      </c>
      <c r="NUS14" s="40">
        <v>3706.0388789626154</v>
      </c>
      <c r="NUT14" s="49" t="s">
        <v>2</v>
      </c>
      <c r="NUU14" s="40">
        <v>4557.3401527961232</v>
      </c>
      <c r="NUV14" s="163">
        <v>3073.2441852845182</v>
      </c>
      <c r="NUW14" s="40">
        <v>3706.0388789626154</v>
      </c>
      <c r="NUX14" s="49" t="s">
        <v>2</v>
      </c>
      <c r="NUY14" s="40">
        <v>4557.3401527961232</v>
      </c>
      <c r="NUZ14" s="163">
        <v>3073.2441852845182</v>
      </c>
      <c r="NVA14" s="40">
        <v>3706.0388789626154</v>
      </c>
      <c r="NVB14" s="49" t="s">
        <v>2</v>
      </c>
      <c r="NVC14" s="40">
        <v>4557.3401527961232</v>
      </c>
      <c r="NVD14" s="163">
        <v>3073.2441852845182</v>
      </c>
      <c r="NVE14" s="40">
        <v>3706.0388789626154</v>
      </c>
      <c r="NVF14" s="49" t="s">
        <v>2</v>
      </c>
      <c r="NVG14" s="40">
        <v>4557.3401527961232</v>
      </c>
      <c r="NVH14" s="163">
        <v>3073.2441852845182</v>
      </c>
      <c r="NVI14" s="40">
        <v>3706.0388789626154</v>
      </c>
      <c r="NVJ14" s="49" t="s">
        <v>2</v>
      </c>
      <c r="NVK14" s="40">
        <v>4557.3401527961232</v>
      </c>
      <c r="NVL14" s="163">
        <v>3073.2441852845182</v>
      </c>
      <c r="NVM14" s="40">
        <v>3706.0388789626154</v>
      </c>
      <c r="NVN14" s="49" t="s">
        <v>2</v>
      </c>
      <c r="NVO14" s="40">
        <v>4557.3401527961232</v>
      </c>
      <c r="NVP14" s="163">
        <v>3073.2441852845182</v>
      </c>
      <c r="NVQ14" s="40">
        <v>3706.0388789626154</v>
      </c>
      <c r="NVR14" s="49" t="s">
        <v>2</v>
      </c>
      <c r="NVS14" s="40">
        <v>4557.3401527961232</v>
      </c>
      <c r="NVT14" s="163">
        <v>3073.2441852845182</v>
      </c>
      <c r="NVU14" s="40">
        <v>3706.0388789626154</v>
      </c>
      <c r="NVV14" s="49" t="s">
        <v>2</v>
      </c>
      <c r="NVW14" s="40">
        <v>4557.3401527961232</v>
      </c>
      <c r="NVX14" s="163">
        <v>3073.2441852845182</v>
      </c>
      <c r="NVY14" s="40">
        <v>3706.0388789626154</v>
      </c>
      <c r="NVZ14" s="49" t="s">
        <v>2</v>
      </c>
      <c r="NWA14" s="40">
        <v>4557.3401527961232</v>
      </c>
      <c r="NWB14" s="163">
        <v>3073.2441852845182</v>
      </c>
      <c r="NWC14" s="40">
        <v>3706.0388789626154</v>
      </c>
      <c r="NWD14" s="49" t="s">
        <v>2</v>
      </c>
      <c r="NWE14" s="40">
        <v>4557.3401527961232</v>
      </c>
      <c r="NWF14" s="163">
        <v>3073.2441852845182</v>
      </c>
      <c r="NWG14" s="40">
        <v>3706.0388789626154</v>
      </c>
      <c r="NWH14" s="49" t="s">
        <v>2</v>
      </c>
      <c r="NWI14" s="40">
        <v>4557.3401527961232</v>
      </c>
      <c r="NWJ14" s="163">
        <v>3073.2441852845182</v>
      </c>
      <c r="NWK14" s="40">
        <v>3706.0388789626154</v>
      </c>
      <c r="NWL14" s="49" t="s">
        <v>2</v>
      </c>
      <c r="NWM14" s="40">
        <v>4557.3401527961232</v>
      </c>
      <c r="NWN14" s="163">
        <v>3073.2441852845182</v>
      </c>
      <c r="NWO14" s="40">
        <v>3706.0388789626154</v>
      </c>
      <c r="NWP14" s="49" t="s">
        <v>2</v>
      </c>
      <c r="NWQ14" s="40">
        <v>4557.3401527961232</v>
      </c>
      <c r="NWR14" s="163">
        <v>3073.2441852845182</v>
      </c>
      <c r="NWS14" s="40">
        <v>3706.0388789626154</v>
      </c>
      <c r="NWT14" s="49" t="s">
        <v>2</v>
      </c>
      <c r="NWU14" s="40">
        <v>4557.3401527961232</v>
      </c>
      <c r="NWV14" s="163">
        <v>3073.2441852845182</v>
      </c>
      <c r="NWW14" s="40">
        <v>3706.0388789626154</v>
      </c>
      <c r="NWX14" s="49" t="s">
        <v>2</v>
      </c>
      <c r="NWY14" s="40">
        <v>4557.3401527961232</v>
      </c>
      <c r="NWZ14" s="163">
        <v>3073.2441852845182</v>
      </c>
      <c r="NXA14" s="40">
        <v>3706.0388789626154</v>
      </c>
      <c r="NXB14" s="49" t="s">
        <v>2</v>
      </c>
      <c r="NXC14" s="40">
        <v>4557.3401527961232</v>
      </c>
      <c r="NXD14" s="163">
        <v>3073.2441852845182</v>
      </c>
      <c r="NXE14" s="40">
        <v>3706.0388789626154</v>
      </c>
      <c r="NXF14" s="49" t="s">
        <v>2</v>
      </c>
      <c r="NXG14" s="40">
        <v>4557.3401527961232</v>
      </c>
      <c r="NXH14" s="163">
        <v>3073.2441852845182</v>
      </c>
      <c r="NXI14" s="40">
        <v>3706.0388789626154</v>
      </c>
      <c r="NXJ14" s="49" t="s">
        <v>2</v>
      </c>
      <c r="NXK14" s="40">
        <v>4557.3401527961232</v>
      </c>
      <c r="NXL14" s="163">
        <v>3073.2441852845182</v>
      </c>
      <c r="NXM14" s="40">
        <v>3706.0388789626154</v>
      </c>
      <c r="NXN14" s="49" t="s">
        <v>2</v>
      </c>
      <c r="NXO14" s="40">
        <v>4557.3401527961232</v>
      </c>
      <c r="NXP14" s="163">
        <v>3073.2441852845182</v>
      </c>
      <c r="NXQ14" s="40">
        <v>3706.0388789626154</v>
      </c>
      <c r="NXR14" s="49" t="s">
        <v>2</v>
      </c>
      <c r="NXS14" s="40">
        <v>4557.3401527961232</v>
      </c>
      <c r="NXT14" s="163">
        <v>3073.2441852845182</v>
      </c>
      <c r="NXU14" s="40">
        <v>3706.0388789626154</v>
      </c>
      <c r="NXV14" s="49" t="s">
        <v>2</v>
      </c>
      <c r="NXW14" s="40">
        <v>4557.3401527961232</v>
      </c>
      <c r="NXX14" s="163">
        <v>3073.2441852845182</v>
      </c>
      <c r="NXY14" s="40">
        <v>3706.0388789626154</v>
      </c>
      <c r="NXZ14" s="49" t="s">
        <v>2</v>
      </c>
      <c r="NYA14" s="40">
        <v>4557.3401527961232</v>
      </c>
      <c r="NYB14" s="163">
        <v>3073.2441852845182</v>
      </c>
      <c r="NYC14" s="40">
        <v>3706.0388789626154</v>
      </c>
      <c r="NYD14" s="49" t="s">
        <v>2</v>
      </c>
      <c r="NYE14" s="40">
        <v>4557.3401527961232</v>
      </c>
      <c r="NYF14" s="163">
        <v>3073.2441852845182</v>
      </c>
      <c r="NYG14" s="40">
        <v>3706.0388789626154</v>
      </c>
      <c r="NYH14" s="49" t="s">
        <v>2</v>
      </c>
      <c r="NYI14" s="40">
        <v>4557.3401527961232</v>
      </c>
      <c r="NYJ14" s="163">
        <v>3073.2441852845182</v>
      </c>
      <c r="NYK14" s="40">
        <v>3706.0388789626154</v>
      </c>
      <c r="NYL14" s="49" t="s">
        <v>2</v>
      </c>
      <c r="NYM14" s="40">
        <v>4557.3401527961232</v>
      </c>
      <c r="NYN14" s="163">
        <v>3073.2441852845182</v>
      </c>
      <c r="NYO14" s="40">
        <v>3706.0388789626154</v>
      </c>
      <c r="NYP14" s="49" t="s">
        <v>2</v>
      </c>
      <c r="NYQ14" s="40">
        <v>4557.3401527961232</v>
      </c>
      <c r="NYR14" s="163">
        <v>3073.2441852845182</v>
      </c>
      <c r="NYS14" s="40">
        <v>3706.0388789626154</v>
      </c>
      <c r="NYT14" s="49" t="s">
        <v>2</v>
      </c>
      <c r="NYU14" s="40">
        <v>4557.3401527961232</v>
      </c>
      <c r="NYV14" s="163">
        <v>3073.2441852845182</v>
      </c>
      <c r="NYW14" s="40">
        <v>3706.0388789626154</v>
      </c>
      <c r="NYX14" s="49" t="s">
        <v>2</v>
      </c>
      <c r="NYY14" s="40">
        <v>4557.3401527961232</v>
      </c>
      <c r="NYZ14" s="163">
        <v>3073.2441852845182</v>
      </c>
      <c r="NZA14" s="40">
        <v>3706.0388789626154</v>
      </c>
      <c r="NZB14" s="49" t="s">
        <v>2</v>
      </c>
      <c r="NZC14" s="40">
        <v>4557.3401527961232</v>
      </c>
      <c r="NZD14" s="163">
        <v>3073.2441852845182</v>
      </c>
      <c r="NZE14" s="40">
        <v>3706.0388789626154</v>
      </c>
      <c r="NZF14" s="49" t="s">
        <v>2</v>
      </c>
      <c r="NZG14" s="40">
        <v>4557.3401527961232</v>
      </c>
      <c r="NZH14" s="163">
        <v>3073.2441852845182</v>
      </c>
      <c r="NZI14" s="40">
        <v>3706.0388789626154</v>
      </c>
      <c r="NZJ14" s="49" t="s">
        <v>2</v>
      </c>
      <c r="NZK14" s="40">
        <v>4557.3401527961232</v>
      </c>
      <c r="NZL14" s="163">
        <v>3073.2441852845182</v>
      </c>
      <c r="NZM14" s="40">
        <v>3706.0388789626154</v>
      </c>
      <c r="NZN14" s="49" t="s">
        <v>2</v>
      </c>
      <c r="NZO14" s="40">
        <v>4557.3401527961232</v>
      </c>
      <c r="NZP14" s="163">
        <v>3073.2441852845182</v>
      </c>
      <c r="NZQ14" s="40">
        <v>3706.0388789626154</v>
      </c>
      <c r="NZR14" s="49" t="s">
        <v>2</v>
      </c>
      <c r="NZS14" s="40">
        <v>4557.3401527961232</v>
      </c>
      <c r="NZT14" s="163">
        <v>3073.2441852845182</v>
      </c>
      <c r="NZU14" s="40">
        <v>3706.0388789626154</v>
      </c>
      <c r="NZV14" s="49" t="s">
        <v>2</v>
      </c>
      <c r="NZW14" s="40">
        <v>4557.3401527961232</v>
      </c>
      <c r="NZX14" s="163">
        <v>3073.2441852845182</v>
      </c>
      <c r="NZY14" s="40">
        <v>3706.0388789626154</v>
      </c>
      <c r="NZZ14" s="49" t="s">
        <v>2</v>
      </c>
      <c r="OAA14" s="40">
        <v>4557.3401527961232</v>
      </c>
      <c r="OAB14" s="163">
        <v>3073.2441852845182</v>
      </c>
      <c r="OAC14" s="40">
        <v>3706.0388789626154</v>
      </c>
      <c r="OAD14" s="49" t="s">
        <v>2</v>
      </c>
      <c r="OAE14" s="40">
        <v>4557.3401527961232</v>
      </c>
      <c r="OAF14" s="163">
        <v>3073.2441852845182</v>
      </c>
      <c r="OAG14" s="40">
        <v>3706.0388789626154</v>
      </c>
      <c r="OAH14" s="49" t="s">
        <v>2</v>
      </c>
      <c r="OAI14" s="40">
        <v>4557.3401527961232</v>
      </c>
      <c r="OAJ14" s="163">
        <v>3073.2441852845182</v>
      </c>
      <c r="OAK14" s="40">
        <v>3706.0388789626154</v>
      </c>
      <c r="OAL14" s="49" t="s">
        <v>2</v>
      </c>
      <c r="OAM14" s="40">
        <v>4557.3401527961232</v>
      </c>
      <c r="OAN14" s="163">
        <v>3073.2441852845182</v>
      </c>
      <c r="OAO14" s="40">
        <v>3706.0388789626154</v>
      </c>
      <c r="OAP14" s="49" t="s">
        <v>2</v>
      </c>
      <c r="OAQ14" s="40">
        <v>4557.3401527961232</v>
      </c>
      <c r="OAR14" s="163">
        <v>3073.2441852845182</v>
      </c>
      <c r="OAS14" s="40">
        <v>3706.0388789626154</v>
      </c>
      <c r="OAT14" s="49" t="s">
        <v>2</v>
      </c>
      <c r="OAU14" s="40">
        <v>4557.3401527961232</v>
      </c>
      <c r="OAV14" s="163">
        <v>3073.2441852845182</v>
      </c>
      <c r="OAW14" s="40">
        <v>3706.0388789626154</v>
      </c>
      <c r="OAX14" s="49" t="s">
        <v>2</v>
      </c>
      <c r="OAY14" s="40">
        <v>4557.3401527961232</v>
      </c>
      <c r="OAZ14" s="163">
        <v>3073.2441852845182</v>
      </c>
      <c r="OBA14" s="40">
        <v>3706.0388789626154</v>
      </c>
      <c r="OBB14" s="49" t="s">
        <v>2</v>
      </c>
      <c r="OBC14" s="40">
        <v>4557.3401527961232</v>
      </c>
      <c r="OBD14" s="163">
        <v>3073.2441852845182</v>
      </c>
      <c r="OBE14" s="40">
        <v>3706.0388789626154</v>
      </c>
      <c r="OBF14" s="49" t="s">
        <v>2</v>
      </c>
      <c r="OBG14" s="40">
        <v>4557.3401527961232</v>
      </c>
      <c r="OBH14" s="163">
        <v>3073.2441852845182</v>
      </c>
      <c r="OBI14" s="40">
        <v>3706.0388789626154</v>
      </c>
      <c r="OBJ14" s="49" t="s">
        <v>2</v>
      </c>
      <c r="OBK14" s="40">
        <v>4557.3401527961232</v>
      </c>
      <c r="OBL14" s="163">
        <v>3073.2441852845182</v>
      </c>
      <c r="OBM14" s="40">
        <v>3706.0388789626154</v>
      </c>
      <c r="OBN14" s="49" t="s">
        <v>2</v>
      </c>
      <c r="OBO14" s="40">
        <v>4557.3401527961232</v>
      </c>
      <c r="OBP14" s="163">
        <v>3073.2441852845182</v>
      </c>
      <c r="OBQ14" s="40">
        <v>3706.0388789626154</v>
      </c>
      <c r="OBR14" s="49" t="s">
        <v>2</v>
      </c>
      <c r="OBS14" s="40">
        <v>4557.3401527961232</v>
      </c>
      <c r="OBT14" s="163">
        <v>3073.2441852845182</v>
      </c>
      <c r="OBU14" s="40">
        <v>3706.0388789626154</v>
      </c>
      <c r="OBV14" s="49" t="s">
        <v>2</v>
      </c>
      <c r="OBW14" s="40">
        <v>4557.3401527961232</v>
      </c>
      <c r="OBX14" s="163">
        <v>3073.2441852845182</v>
      </c>
      <c r="OBY14" s="40">
        <v>3706.0388789626154</v>
      </c>
      <c r="OBZ14" s="49" t="s">
        <v>2</v>
      </c>
      <c r="OCA14" s="40">
        <v>4557.3401527961232</v>
      </c>
      <c r="OCB14" s="163">
        <v>3073.2441852845182</v>
      </c>
      <c r="OCC14" s="40">
        <v>3706.0388789626154</v>
      </c>
      <c r="OCD14" s="49" t="s">
        <v>2</v>
      </c>
      <c r="OCE14" s="40">
        <v>4557.3401527961232</v>
      </c>
      <c r="OCF14" s="163">
        <v>3073.2441852845182</v>
      </c>
      <c r="OCG14" s="40">
        <v>3706.0388789626154</v>
      </c>
      <c r="OCH14" s="49" t="s">
        <v>2</v>
      </c>
      <c r="OCI14" s="40">
        <v>4557.3401527961232</v>
      </c>
      <c r="OCJ14" s="163">
        <v>3073.2441852845182</v>
      </c>
      <c r="OCK14" s="40">
        <v>3706.0388789626154</v>
      </c>
      <c r="OCL14" s="49" t="s">
        <v>2</v>
      </c>
      <c r="OCM14" s="40">
        <v>4557.3401527961232</v>
      </c>
      <c r="OCN14" s="163">
        <v>3073.2441852845182</v>
      </c>
      <c r="OCO14" s="40">
        <v>3706.0388789626154</v>
      </c>
      <c r="OCP14" s="49" t="s">
        <v>2</v>
      </c>
      <c r="OCQ14" s="40">
        <v>4557.3401527961232</v>
      </c>
      <c r="OCR14" s="163">
        <v>3073.2441852845182</v>
      </c>
      <c r="OCS14" s="40">
        <v>3706.0388789626154</v>
      </c>
      <c r="OCT14" s="49" t="s">
        <v>2</v>
      </c>
      <c r="OCU14" s="40">
        <v>4557.3401527961232</v>
      </c>
      <c r="OCV14" s="163">
        <v>3073.2441852845182</v>
      </c>
      <c r="OCW14" s="40">
        <v>3706.0388789626154</v>
      </c>
      <c r="OCX14" s="49" t="s">
        <v>2</v>
      </c>
      <c r="OCY14" s="40">
        <v>4557.3401527961232</v>
      </c>
      <c r="OCZ14" s="163">
        <v>3073.2441852845182</v>
      </c>
      <c r="ODA14" s="40">
        <v>3706.0388789626154</v>
      </c>
      <c r="ODB14" s="49" t="s">
        <v>2</v>
      </c>
      <c r="ODC14" s="40">
        <v>4557.3401527961232</v>
      </c>
      <c r="ODD14" s="163">
        <v>3073.2441852845182</v>
      </c>
      <c r="ODE14" s="40">
        <v>3706.0388789626154</v>
      </c>
      <c r="ODF14" s="49" t="s">
        <v>2</v>
      </c>
      <c r="ODG14" s="40">
        <v>4557.3401527961232</v>
      </c>
      <c r="ODH14" s="163">
        <v>3073.2441852845182</v>
      </c>
      <c r="ODI14" s="40">
        <v>3706.0388789626154</v>
      </c>
      <c r="ODJ14" s="49" t="s">
        <v>2</v>
      </c>
      <c r="ODK14" s="40">
        <v>4557.3401527961232</v>
      </c>
      <c r="ODL14" s="163">
        <v>3073.2441852845182</v>
      </c>
      <c r="ODM14" s="40">
        <v>3706.0388789626154</v>
      </c>
      <c r="ODN14" s="49" t="s">
        <v>2</v>
      </c>
      <c r="ODO14" s="40">
        <v>4557.3401527961232</v>
      </c>
      <c r="ODP14" s="163">
        <v>3073.2441852845182</v>
      </c>
      <c r="ODQ14" s="40">
        <v>3706.0388789626154</v>
      </c>
      <c r="ODR14" s="49" t="s">
        <v>2</v>
      </c>
      <c r="ODS14" s="40">
        <v>4557.3401527961232</v>
      </c>
      <c r="ODT14" s="163">
        <v>3073.2441852845182</v>
      </c>
      <c r="ODU14" s="40">
        <v>3706.0388789626154</v>
      </c>
      <c r="ODV14" s="49" t="s">
        <v>2</v>
      </c>
      <c r="ODW14" s="40">
        <v>4557.3401527961232</v>
      </c>
      <c r="ODX14" s="163">
        <v>3073.2441852845182</v>
      </c>
      <c r="ODY14" s="40">
        <v>3706.0388789626154</v>
      </c>
      <c r="ODZ14" s="49" t="s">
        <v>2</v>
      </c>
      <c r="OEA14" s="40">
        <v>4557.3401527961232</v>
      </c>
      <c r="OEB14" s="163">
        <v>3073.2441852845182</v>
      </c>
      <c r="OEC14" s="40">
        <v>3706.0388789626154</v>
      </c>
      <c r="OED14" s="49" t="s">
        <v>2</v>
      </c>
      <c r="OEE14" s="40">
        <v>4557.3401527961232</v>
      </c>
      <c r="OEF14" s="163">
        <v>3073.2441852845182</v>
      </c>
      <c r="OEG14" s="40">
        <v>3706.0388789626154</v>
      </c>
      <c r="OEH14" s="49" t="s">
        <v>2</v>
      </c>
      <c r="OEI14" s="40">
        <v>4557.3401527961232</v>
      </c>
      <c r="OEJ14" s="163">
        <v>3073.2441852845182</v>
      </c>
      <c r="OEK14" s="40">
        <v>3706.0388789626154</v>
      </c>
      <c r="OEL14" s="49" t="s">
        <v>2</v>
      </c>
      <c r="OEM14" s="40">
        <v>4557.3401527961232</v>
      </c>
      <c r="OEN14" s="163">
        <v>3073.2441852845182</v>
      </c>
      <c r="OEO14" s="40">
        <v>3706.0388789626154</v>
      </c>
      <c r="OEP14" s="49" t="s">
        <v>2</v>
      </c>
      <c r="OEQ14" s="40">
        <v>4557.3401527961232</v>
      </c>
      <c r="OER14" s="163">
        <v>3073.2441852845182</v>
      </c>
      <c r="OES14" s="40">
        <v>3706.0388789626154</v>
      </c>
      <c r="OET14" s="49" t="s">
        <v>2</v>
      </c>
      <c r="OEU14" s="40">
        <v>4557.3401527961232</v>
      </c>
      <c r="OEV14" s="163">
        <v>3073.2441852845182</v>
      </c>
      <c r="OEW14" s="40">
        <v>3706.0388789626154</v>
      </c>
      <c r="OEX14" s="49" t="s">
        <v>2</v>
      </c>
      <c r="OEY14" s="40">
        <v>4557.3401527961232</v>
      </c>
      <c r="OEZ14" s="163">
        <v>3073.2441852845182</v>
      </c>
      <c r="OFA14" s="40">
        <v>3706.0388789626154</v>
      </c>
      <c r="OFB14" s="49" t="s">
        <v>2</v>
      </c>
      <c r="OFC14" s="40">
        <v>4557.3401527961232</v>
      </c>
      <c r="OFD14" s="163">
        <v>3073.2441852845182</v>
      </c>
      <c r="OFE14" s="40">
        <v>3706.0388789626154</v>
      </c>
      <c r="OFF14" s="49" t="s">
        <v>2</v>
      </c>
      <c r="OFG14" s="40">
        <v>4557.3401527961232</v>
      </c>
      <c r="OFH14" s="163">
        <v>3073.2441852845182</v>
      </c>
      <c r="OFI14" s="40">
        <v>3706.0388789626154</v>
      </c>
      <c r="OFJ14" s="49" t="s">
        <v>2</v>
      </c>
      <c r="OFK14" s="40">
        <v>4557.3401527961232</v>
      </c>
      <c r="OFL14" s="163">
        <v>3073.2441852845182</v>
      </c>
      <c r="OFM14" s="40">
        <v>3706.0388789626154</v>
      </c>
      <c r="OFN14" s="49" t="s">
        <v>2</v>
      </c>
      <c r="OFO14" s="40">
        <v>4557.3401527961232</v>
      </c>
      <c r="OFP14" s="163">
        <v>3073.2441852845182</v>
      </c>
      <c r="OFQ14" s="40">
        <v>3706.0388789626154</v>
      </c>
      <c r="OFR14" s="49" t="s">
        <v>2</v>
      </c>
      <c r="OFS14" s="40">
        <v>4557.3401527961232</v>
      </c>
      <c r="OFT14" s="163">
        <v>3073.2441852845182</v>
      </c>
      <c r="OFU14" s="40">
        <v>3706.0388789626154</v>
      </c>
      <c r="OFV14" s="49" t="s">
        <v>2</v>
      </c>
      <c r="OFW14" s="40">
        <v>4557.3401527961232</v>
      </c>
      <c r="OFX14" s="163">
        <v>3073.2441852845182</v>
      </c>
      <c r="OFY14" s="40">
        <v>3706.0388789626154</v>
      </c>
      <c r="OFZ14" s="49" t="s">
        <v>2</v>
      </c>
      <c r="OGA14" s="40">
        <v>4557.3401527961232</v>
      </c>
      <c r="OGB14" s="163">
        <v>3073.2441852845182</v>
      </c>
      <c r="OGC14" s="40">
        <v>3706.0388789626154</v>
      </c>
      <c r="OGD14" s="49" t="s">
        <v>2</v>
      </c>
      <c r="OGE14" s="40">
        <v>4557.3401527961232</v>
      </c>
      <c r="OGF14" s="163">
        <v>3073.2441852845182</v>
      </c>
      <c r="OGG14" s="40">
        <v>3706.0388789626154</v>
      </c>
      <c r="OGH14" s="49" t="s">
        <v>2</v>
      </c>
      <c r="OGI14" s="40">
        <v>4557.3401527961232</v>
      </c>
      <c r="OGJ14" s="163">
        <v>3073.2441852845182</v>
      </c>
      <c r="OGK14" s="40">
        <v>3706.0388789626154</v>
      </c>
      <c r="OGL14" s="49" t="s">
        <v>2</v>
      </c>
      <c r="OGM14" s="40">
        <v>4557.3401527961232</v>
      </c>
      <c r="OGN14" s="163">
        <v>3073.2441852845182</v>
      </c>
      <c r="OGO14" s="40">
        <v>3706.0388789626154</v>
      </c>
      <c r="OGP14" s="49" t="s">
        <v>2</v>
      </c>
      <c r="OGQ14" s="40">
        <v>4557.3401527961232</v>
      </c>
      <c r="OGR14" s="163">
        <v>3073.2441852845182</v>
      </c>
      <c r="OGS14" s="40">
        <v>3706.0388789626154</v>
      </c>
      <c r="OGT14" s="49" t="s">
        <v>2</v>
      </c>
      <c r="OGU14" s="40">
        <v>4557.3401527961232</v>
      </c>
      <c r="OGV14" s="163">
        <v>3073.2441852845182</v>
      </c>
      <c r="OGW14" s="40">
        <v>3706.0388789626154</v>
      </c>
      <c r="OGX14" s="49" t="s">
        <v>2</v>
      </c>
      <c r="OGY14" s="40">
        <v>4557.3401527961232</v>
      </c>
      <c r="OGZ14" s="163">
        <v>3073.2441852845182</v>
      </c>
      <c r="OHA14" s="40">
        <v>3706.0388789626154</v>
      </c>
      <c r="OHB14" s="49" t="s">
        <v>2</v>
      </c>
      <c r="OHC14" s="40">
        <v>4557.3401527961232</v>
      </c>
      <c r="OHD14" s="163">
        <v>3073.2441852845182</v>
      </c>
      <c r="OHE14" s="40">
        <v>3706.0388789626154</v>
      </c>
      <c r="OHF14" s="49" t="s">
        <v>2</v>
      </c>
      <c r="OHG14" s="40">
        <v>4557.3401527961232</v>
      </c>
      <c r="OHH14" s="163">
        <v>3073.2441852845182</v>
      </c>
      <c r="OHI14" s="40">
        <v>3706.0388789626154</v>
      </c>
      <c r="OHJ14" s="49" t="s">
        <v>2</v>
      </c>
      <c r="OHK14" s="40">
        <v>4557.3401527961232</v>
      </c>
      <c r="OHL14" s="163">
        <v>3073.2441852845182</v>
      </c>
      <c r="OHM14" s="40">
        <v>3706.0388789626154</v>
      </c>
      <c r="OHN14" s="49" t="s">
        <v>2</v>
      </c>
      <c r="OHO14" s="40">
        <v>4557.3401527961232</v>
      </c>
      <c r="OHP14" s="163">
        <v>3073.2441852845182</v>
      </c>
      <c r="OHQ14" s="40">
        <v>3706.0388789626154</v>
      </c>
      <c r="OHR14" s="49" t="s">
        <v>2</v>
      </c>
      <c r="OHS14" s="40">
        <v>4557.3401527961232</v>
      </c>
      <c r="OHT14" s="163">
        <v>3073.2441852845182</v>
      </c>
      <c r="OHU14" s="40">
        <v>3706.0388789626154</v>
      </c>
      <c r="OHV14" s="49" t="s">
        <v>2</v>
      </c>
      <c r="OHW14" s="40">
        <v>4557.3401527961232</v>
      </c>
      <c r="OHX14" s="163">
        <v>3073.2441852845182</v>
      </c>
      <c r="OHY14" s="40">
        <v>3706.0388789626154</v>
      </c>
      <c r="OHZ14" s="49" t="s">
        <v>2</v>
      </c>
      <c r="OIA14" s="40">
        <v>4557.3401527961232</v>
      </c>
      <c r="OIB14" s="163">
        <v>3073.2441852845182</v>
      </c>
      <c r="OIC14" s="40">
        <v>3706.0388789626154</v>
      </c>
      <c r="OID14" s="49" t="s">
        <v>2</v>
      </c>
      <c r="OIE14" s="40">
        <v>4557.3401527961232</v>
      </c>
      <c r="OIF14" s="163">
        <v>3073.2441852845182</v>
      </c>
      <c r="OIG14" s="40">
        <v>3706.0388789626154</v>
      </c>
      <c r="OIH14" s="49" t="s">
        <v>2</v>
      </c>
      <c r="OII14" s="40">
        <v>4557.3401527961232</v>
      </c>
      <c r="OIJ14" s="163">
        <v>3073.2441852845182</v>
      </c>
      <c r="OIK14" s="40">
        <v>3706.0388789626154</v>
      </c>
      <c r="OIL14" s="49" t="s">
        <v>2</v>
      </c>
      <c r="OIM14" s="40">
        <v>4557.3401527961232</v>
      </c>
      <c r="OIN14" s="163">
        <v>3073.2441852845182</v>
      </c>
      <c r="OIO14" s="40">
        <v>3706.0388789626154</v>
      </c>
      <c r="OIP14" s="49" t="s">
        <v>2</v>
      </c>
      <c r="OIQ14" s="40">
        <v>4557.3401527961232</v>
      </c>
      <c r="OIR14" s="163">
        <v>3073.2441852845182</v>
      </c>
      <c r="OIS14" s="40">
        <v>3706.0388789626154</v>
      </c>
      <c r="OIT14" s="49" t="s">
        <v>2</v>
      </c>
      <c r="OIU14" s="40">
        <v>4557.3401527961232</v>
      </c>
      <c r="OIV14" s="163">
        <v>3073.2441852845182</v>
      </c>
      <c r="OIW14" s="40">
        <v>3706.0388789626154</v>
      </c>
      <c r="OIX14" s="49" t="s">
        <v>2</v>
      </c>
      <c r="OIY14" s="40">
        <v>4557.3401527961232</v>
      </c>
      <c r="OIZ14" s="163">
        <v>3073.2441852845182</v>
      </c>
      <c r="OJA14" s="40">
        <v>3706.0388789626154</v>
      </c>
      <c r="OJB14" s="49" t="s">
        <v>2</v>
      </c>
      <c r="OJC14" s="40">
        <v>4557.3401527961232</v>
      </c>
      <c r="OJD14" s="163">
        <v>3073.2441852845182</v>
      </c>
      <c r="OJE14" s="40">
        <v>3706.0388789626154</v>
      </c>
      <c r="OJF14" s="49" t="s">
        <v>2</v>
      </c>
      <c r="OJG14" s="40">
        <v>4557.3401527961232</v>
      </c>
      <c r="OJH14" s="163">
        <v>3073.2441852845182</v>
      </c>
      <c r="OJI14" s="40">
        <v>3706.0388789626154</v>
      </c>
      <c r="OJJ14" s="49" t="s">
        <v>2</v>
      </c>
      <c r="OJK14" s="40">
        <v>4557.3401527961232</v>
      </c>
      <c r="OJL14" s="163">
        <v>3073.2441852845182</v>
      </c>
      <c r="OJM14" s="40">
        <v>3706.0388789626154</v>
      </c>
      <c r="OJN14" s="49" t="s">
        <v>2</v>
      </c>
      <c r="OJO14" s="40">
        <v>4557.3401527961232</v>
      </c>
      <c r="OJP14" s="163">
        <v>3073.2441852845182</v>
      </c>
      <c r="OJQ14" s="40">
        <v>3706.0388789626154</v>
      </c>
      <c r="OJR14" s="49" t="s">
        <v>2</v>
      </c>
      <c r="OJS14" s="40">
        <v>4557.3401527961232</v>
      </c>
      <c r="OJT14" s="163">
        <v>3073.2441852845182</v>
      </c>
      <c r="OJU14" s="40">
        <v>3706.0388789626154</v>
      </c>
      <c r="OJV14" s="49" t="s">
        <v>2</v>
      </c>
      <c r="OJW14" s="40">
        <v>4557.3401527961232</v>
      </c>
      <c r="OJX14" s="163">
        <v>3073.2441852845182</v>
      </c>
      <c r="OJY14" s="40">
        <v>3706.0388789626154</v>
      </c>
      <c r="OJZ14" s="49" t="s">
        <v>2</v>
      </c>
      <c r="OKA14" s="40">
        <v>4557.3401527961232</v>
      </c>
      <c r="OKB14" s="163">
        <v>3073.2441852845182</v>
      </c>
      <c r="OKC14" s="40">
        <v>3706.0388789626154</v>
      </c>
      <c r="OKD14" s="49" t="s">
        <v>2</v>
      </c>
      <c r="OKE14" s="40">
        <v>4557.3401527961232</v>
      </c>
      <c r="OKF14" s="163">
        <v>3073.2441852845182</v>
      </c>
      <c r="OKG14" s="40">
        <v>3706.0388789626154</v>
      </c>
      <c r="OKH14" s="49" t="s">
        <v>2</v>
      </c>
      <c r="OKI14" s="40">
        <v>4557.3401527961232</v>
      </c>
      <c r="OKJ14" s="163">
        <v>3073.2441852845182</v>
      </c>
      <c r="OKK14" s="40">
        <v>3706.0388789626154</v>
      </c>
      <c r="OKL14" s="49" t="s">
        <v>2</v>
      </c>
      <c r="OKM14" s="40">
        <v>4557.3401527961232</v>
      </c>
      <c r="OKN14" s="163">
        <v>3073.2441852845182</v>
      </c>
      <c r="OKO14" s="40">
        <v>3706.0388789626154</v>
      </c>
      <c r="OKP14" s="49" t="s">
        <v>2</v>
      </c>
      <c r="OKQ14" s="40">
        <v>4557.3401527961232</v>
      </c>
      <c r="OKR14" s="163">
        <v>3073.2441852845182</v>
      </c>
      <c r="OKS14" s="40">
        <v>3706.0388789626154</v>
      </c>
      <c r="OKT14" s="49" t="s">
        <v>2</v>
      </c>
      <c r="OKU14" s="40">
        <v>4557.3401527961232</v>
      </c>
      <c r="OKV14" s="163">
        <v>3073.2441852845182</v>
      </c>
      <c r="OKW14" s="40">
        <v>3706.0388789626154</v>
      </c>
      <c r="OKX14" s="49" t="s">
        <v>2</v>
      </c>
      <c r="OKY14" s="40">
        <v>4557.3401527961232</v>
      </c>
      <c r="OKZ14" s="163">
        <v>3073.2441852845182</v>
      </c>
      <c r="OLA14" s="40">
        <v>3706.0388789626154</v>
      </c>
      <c r="OLB14" s="49" t="s">
        <v>2</v>
      </c>
      <c r="OLC14" s="40">
        <v>4557.3401527961232</v>
      </c>
      <c r="OLD14" s="163">
        <v>3073.2441852845182</v>
      </c>
      <c r="OLE14" s="40">
        <v>3706.0388789626154</v>
      </c>
      <c r="OLF14" s="49" t="s">
        <v>2</v>
      </c>
      <c r="OLG14" s="40">
        <v>4557.3401527961232</v>
      </c>
      <c r="OLH14" s="163">
        <v>3073.2441852845182</v>
      </c>
      <c r="OLI14" s="40">
        <v>3706.0388789626154</v>
      </c>
      <c r="OLJ14" s="49" t="s">
        <v>2</v>
      </c>
      <c r="OLK14" s="40">
        <v>4557.3401527961232</v>
      </c>
      <c r="OLL14" s="163">
        <v>3073.2441852845182</v>
      </c>
      <c r="OLM14" s="40">
        <v>3706.0388789626154</v>
      </c>
      <c r="OLN14" s="49" t="s">
        <v>2</v>
      </c>
      <c r="OLO14" s="40">
        <v>4557.3401527961232</v>
      </c>
      <c r="OLP14" s="163">
        <v>3073.2441852845182</v>
      </c>
      <c r="OLQ14" s="40">
        <v>3706.0388789626154</v>
      </c>
      <c r="OLR14" s="49" t="s">
        <v>2</v>
      </c>
      <c r="OLS14" s="40">
        <v>4557.3401527961232</v>
      </c>
      <c r="OLT14" s="163">
        <v>3073.2441852845182</v>
      </c>
      <c r="OLU14" s="40">
        <v>3706.0388789626154</v>
      </c>
      <c r="OLV14" s="49" t="s">
        <v>2</v>
      </c>
      <c r="OLW14" s="40">
        <v>4557.3401527961232</v>
      </c>
      <c r="OLX14" s="163">
        <v>3073.2441852845182</v>
      </c>
      <c r="OLY14" s="40">
        <v>3706.0388789626154</v>
      </c>
      <c r="OLZ14" s="49" t="s">
        <v>2</v>
      </c>
      <c r="OMA14" s="40">
        <v>4557.3401527961232</v>
      </c>
      <c r="OMB14" s="163">
        <v>3073.2441852845182</v>
      </c>
      <c r="OMC14" s="40">
        <v>3706.0388789626154</v>
      </c>
      <c r="OMD14" s="49" t="s">
        <v>2</v>
      </c>
      <c r="OME14" s="40">
        <v>4557.3401527961232</v>
      </c>
      <c r="OMF14" s="163">
        <v>3073.2441852845182</v>
      </c>
      <c r="OMG14" s="40">
        <v>3706.0388789626154</v>
      </c>
      <c r="OMH14" s="49" t="s">
        <v>2</v>
      </c>
      <c r="OMI14" s="40">
        <v>4557.3401527961232</v>
      </c>
      <c r="OMJ14" s="163">
        <v>3073.2441852845182</v>
      </c>
      <c r="OMK14" s="40">
        <v>3706.0388789626154</v>
      </c>
      <c r="OML14" s="49" t="s">
        <v>2</v>
      </c>
      <c r="OMM14" s="40">
        <v>4557.3401527961232</v>
      </c>
      <c r="OMN14" s="163">
        <v>3073.2441852845182</v>
      </c>
      <c r="OMO14" s="40">
        <v>3706.0388789626154</v>
      </c>
      <c r="OMP14" s="49" t="s">
        <v>2</v>
      </c>
      <c r="OMQ14" s="40">
        <v>4557.3401527961232</v>
      </c>
      <c r="OMR14" s="163">
        <v>3073.2441852845182</v>
      </c>
      <c r="OMS14" s="40">
        <v>3706.0388789626154</v>
      </c>
      <c r="OMT14" s="49" t="s">
        <v>2</v>
      </c>
      <c r="OMU14" s="40">
        <v>4557.3401527961232</v>
      </c>
      <c r="OMV14" s="163">
        <v>3073.2441852845182</v>
      </c>
      <c r="OMW14" s="40">
        <v>3706.0388789626154</v>
      </c>
      <c r="OMX14" s="49" t="s">
        <v>2</v>
      </c>
      <c r="OMY14" s="40">
        <v>4557.3401527961232</v>
      </c>
      <c r="OMZ14" s="163">
        <v>3073.2441852845182</v>
      </c>
      <c r="ONA14" s="40">
        <v>3706.0388789626154</v>
      </c>
      <c r="ONB14" s="49" t="s">
        <v>2</v>
      </c>
      <c r="ONC14" s="40">
        <v>4557.3401527961232</v>
      </c>
      <c r="OND14" s="163">
        <v>3073.2441852845182</v>
      </c>
      <c r="ONE14" s="40">
        <v>3706.0388789626154</v>
      </c>
      <c r="ONF14" s="49" t="s">
        <v>2</v>
      </c>
      <c r="ONG14" s="40">
        <v>4557.3401527961232</v>
      </c>
      <c r="ONH14" s="163">
        <v>3073.2441852845182</v>
      </c>
      <c r="ONI14" s="40">
        <v>3706.0388789626154</v>
      </c>
      <c r="ONJ14" s="49" t="s">
        <v>2</v>
      </c>
      <c r="ONK14" s="40">
        <v>4557.3401527961232</v>
      </c>
      <c r="ONL14" s="163">
        <v>3073.2441852845182</v>
      </c>
      <c r="ONM14" s="40">
        <v>3706.0388789626154</v>
      </c>
      <c r="ONN14" s="49" t="s">
        <v>2</v>
      </c>
      <c r="ONO14" s="40">
        <v>4557.3401527961232</v>
      </c>
      <c r="ONP14" s="163">
        <v>3073.2441852845182</v>
      </c>
      <c r="ONQ14" s="40">
        <v>3706.0388789626154</v>
      </c>
      <c r="ONR14" s="49" t="s">
        <v>2</v>
      </c>
      <c r="ONS14" s="40">
        <v>4557.3401527961232</v>
      </c>
      <c r="ONT14" s="163">
        <v>3073.2441852845182</v>
      </c>
      <c r="ONU14" s="40">
        <v>3706.0388789626154</v>
      </c>
      <c r="ONV14" s="49" t="s">
        <v>2</v>
      </c>
      <c r="ONW14" s="40">
        <v>4557.3401527961232</v>
      </c>
      <c r="ONX14" s="163">
        <v>3073.2441852845182</v>
      </c>
      <c r="ONY14" s="40">
        <v>3706.0388789626154</v>
      </c>
      <c r="ONZ14" s="49" t="s">
        <v>2</v>
      </c>
      <c r="OOA14" s="40">
        <v>4557.3401527961232</v>
      </c>
      <c r="OOB14" s="163">
        <v>3073.2441852845182</v>
      </c>
      <c r="OOC14" s="40">
        <v>3706.0388789626154</v>
      </c>
      <c r="OOD14" s="49" t="s">
        <v>2</v>
      </c>
      <c r="OOE14" s="40">
        <v>4557.3401527961232</v>
      </c>
      <c r="OOF14" s="163">
        <v>3073.2441852845182</v>
      </c>
      <c r="OOG14" s="40">
        <v>3706.0388789626154</v>
      </c>
      <c r="OOH14" s="49" t="s">
        <v>2</v>
      </c>
      <c r="OOI14" s="40">
        <v>4557.3401527961232</v>
      </c>
      <c r="OOJ14" s="163">
        <v>3073.2441852845182</v>
      </c>
      <c r="OOK14" s="40">
        <v>3706.0388789626154</v>
      </c>
      <c r="OOL14" s="49" t="s">
        <v>2</v>
      </c>
      <c r="OOM14" s="40">
        <v>4557.3401527961232</v>
      </c>
      <c r="OON14" s="163">
        <v>3073.2441852845182</v>
      </c>
      <c r="OOO14" s="40">
        <v>3706.0388789626154</v>
      </c>
      <c r="OOP14" s="49" t="s">
        <v>2</v>
      </c>
      <c r="OOQ14" s="40">
        <v>4557.3401527961232</v>
      </c>
      <c r="OOR14" s="163">
        <v>3073.2441852845182</v>
      </c>
      <c r="OOS14" s="40">
        <v>3706.0388789626154</v>
      </c>
      <c r="OOT14" s="49" t="s">
        <v>2</v>
      </c>
      <c r="OOU14" s="40">
        <v>4557.3401527961232</v>
      </c>
      <c r="OOV14" s="163">
        <v>3073.2441852845182</v>
      </c>
      <c r="OOW14" s="40">
        <v>3706.0388789626154</v>
      </c>
      <c r="OOX14" s="49" t="s">
        <v>2</v>
      </c>
      <c r="OOY14" s="40">
        <v>4557.3401527961232</v>
      </c>
      <c r="OOZ14" s="163">
        <v>3073.2441852845182</v>
      </c>
      <c r="OPA14" s="40">
        <v>3706.0388789626154</v>
      </c>
      <c r="OPB14" s="49" t="s">
        <v>2</v>
      </c>
      <c r="OPC14" s="40">
        <v>4557.3401527961232</v>
      </c>
      <c r="OPD14" s="163">
        <v>3073.2441852845182</v>
      </c>
      <c r="OPE14" s="40">
        <v>3706.0388789626154</v>
      </c>
      <c r="OPF14" s="49" t="s">
        <v>2</v>
      </c>
      <c r="OPG14" s="40">
        <v>4557.3401527961232</v>
      </c>
      <c r="OPH14" s="163">
        <v>3073.2441852845182</v>
      </c>
      <c r="OPI14" s="40">
        <v>3706.0388789626154</v>
      </c>
      <c r="OPJ14" s="49" t="s">
        <v>2</v>
      </c>
      <c r="OPK14" s="40">
        <v>4557.3401527961232</v>
      </c>
      <c r="OPL14" s="163">
        <v>3073.2441852845182</v>
      </c>
      <c r="OPM14" s="40">
        <v>3706.0388789626154</v>
      </c>
      <c r="OPN14" s="49" t="s">
        <v>2</v>
      </c>
      <c r="OPO14" s="40">
        <v>4557.3401527961232</v>
      </c>
      <c r="OPP14" s="163">
        <v>3073.2441852845182</v>
      </c>
      <c r="OPQ14" s="40">
        <v>3706.0388789626154</v>
      </c>
      <c r="OPR14" s="49" t="s">
        <v>2</v>
      </c>
      <c r="OPS14" s="40">
        <v>4557.3401527961232</v>
      </c>
      <c r="OPT14" s="163">
        <v>3073.2441852845182</v>
      </c>
      <c r="OPU14" s="40">
        <v>3706.0388789626154</v>
      </c>
      <c r="OPV14" s="49" t="s">
        <v>2</v>
      </c>
      <c r="OPW14" s="40">
        <v>4557.3401527961232</v>
      </c>
      <c r="OPX14" s="163">
        <v>3073.2441852845182</v>
      </c>
      <c r="OPY14" s="40">
        <v>3706.0388789626154</v>
      </c>
      <c r="OPZ14" s="49" t="s">
        <v>2</v>
      </c>
      <c r="OQA14" s="40">
        <v>4557.3401527961232</v>
      </c>
      <c r="OQB14" s="163">
        <v>3073.2441852845182</v>
      </c>
      <c r="OQC14" s="40">
        <v>3706.0388789626154</v>
      </c>
      <c r="OQD14" s="49" t="s">
        <v>2</v>
      </c>
      <c r="OQE14" s="40">
        <v>4557.3401527961232</v>
      </c>
      <c r="OQF14" s="163">
        <v>3073.2441852845182</v>
      </c>
      <c r="OQG14" s="40">
        <v>3706.0388789626154</v>
      </c>
      <c r="OQH14" s="49" t="s">
        <v>2</v>
      </c>
      <c r="OQI14" s="40">
        <v>4557.3401527961232</v>
      </c>
      <c r="OQJ14" s="163">
        <v>3073.2441852845182</v>
      </c>
      <c r="OQK14" s="40">
        <v>3706.0388789626154</v>
      </c>
      <c r="OQL14" s="49" t="s">
        <v>2</v>
      </c>
      <c r="OQM14" s="40">
        <v>4557.3401527961232</v>
      </c>
      <c r="OQN14" s="163">
        <v>3073.2441852845182</v>
      </c>
      <c r="OQO14" s="40">
        <v>3706.0388789626154</v>
      </c>
      <c r="OQP14" s="49" t="s">
        <v>2</v>
      </c>
      <c r="OQQ14" s="40">
        <v>4557.3401527961232</v>
      </c>
      <c r="OQR14" s="163">
        <v>3073.2441852845182</v>
      </c>
      <c r="OQS14" s="40">
        <v>3706.0388789626154</v>
      </c>
      <c r="OQT14" s="49" t="s">
        <v>2</v>
      </c>
      <c r="OQU14" s="40">
        <v>4557.3401527961232</v>
      </c>
      <c r="OQV14" s="163">
        <v>3073.2441852845182</v>
      </c>
      <c r="OQW14" s="40">
        <v>3706.0388789626154</v>
      </c>
      <c r="OQX14" s="49" t="s">
        <v>2</v>
      </c>
      <c r="OQY14" s="40">
        <v>4557.3401527961232</v>
      </c>
      <c r="OQZ14" s="163">
        <v>3073.2441852845182</v>
      </c>
      <c r="ORA14" s="40">
        <v>3706.0388789626154</v>
      </c>
      <c r="ORB14" s="49" t="s">
        <v>2</v>
      </c>
      <c r="ORC14" s="40">
        <v>4557.3401527961232</v>
      </c>
      <c r="ORD14" s="163">
        <v>3073.2441852845182</v>
      </c>
      <c r="ORE14" s="40">
        <v>3706.0388789626154</v>
      </c>
      <c r="ORF14" s="49" t="s">
        <v>2</v>
      </c>
      <c r="ORG14" s="40">
        <v>4557.3401527961232</v>
      </c>
      <c r="ORH14" s="163">
        <v>3073.2441852845182</v>
      </c>
      <c r="ORI14" s="40">
        <v>3706.0388789626154</v>
      </c>
      <c r="ORJ14" s="49" t="s">
        <v>2</v>
      </c>
      <c r="ORK14" s="40">
        <v>4557.3401527961232</v>
      </c>
      <c r="ORL14" s="163">
        <v>3073.2441852845182</v>
      </c>
      <c r="ORM14" s="40">
        <v>3706.0388789626154</v>
      </c>
      <c r="ORN14" s="49" t="s">
        <v>2</v>
      </c>
      <c r="ORO14" s="40">
        <v>4557.3401527961232</v>
      </c>
      <c r="ORP14" s="163">
        <v>3073.2441852845182</v>
      </c>
      <c r="ORQ14" s="40">
        <v>3706.0388789626154</v>
      </c>
      <c r="ORR14" s="49" t="s">
        <v>2</v>
      </c>
      <c r="ORS14" s="40">
        <v>4557.3401527961232</v>
      </c>
      <c r="ORT14" s="163">
        <v>3073.2441852845182</v>
      </c>
      <c r="ORU14" s="40">
        <v>3706.0388789626154</v>
      </c>
      <c r="ORV14" s="49" t="s">
        <v>2</v>
      </c>
      <c r="ORW14" s="40">
        <v>4557.3401527961232</v>
      </c>
      <c r="ORX14" s="163">
        <v>3073.2441852845182</v>
      </c>
      <c r="ORY14" s="40">
        <v>3706.0388789626154</v>
      </c>
      <c r="ORZ14" s="49" t="s">
        <v>2</v>
      </c>
      <c r="OSA14" s="40">
        <v>4557.3401527961232</v>
      </c>
      <c r="OSB14" s="163">
        <v>3073.2441852845182</v>
      </c>
      <c r="OSC14" s="40">
        <v>3706.0388789626154</v>
      </c>
      <c r="OSD14" s="49" t="s">
        <v>2</v>
      </c>
      <c r="OSE14" s="40">
        <v>4557.3401527961232</v>
      </c>
      <c r="OSF14" s="163">
        <v>3073.2441852845182</v>
      </c>
      <c r="OSG14" s="40">
        <v>3706.0388789626154</v>
      </c>
      <c r="OSH14" s="49" t="s">
        <v>2</v>
      </c>
      <c r="OSI14" s="40">
        <v>4557.3401527961232</v>
      </c>
      <c r="OSJ14" s="163">
        <v>3073.2441852845182</v>
      </c>
      <c r="OSK14" s="40">
        <v>3706.0388789626154</v>
      </c>
      <c r="OSL14" s="49" t="s">
        <v>2</v>
      </c>
      <c r="OSM14" s="40">
        <v>4557.3401527961232</v>
      </c>
      <c r="OSN14" s="163">
        <v>3073.2441852845182</v>
      </c>
      <c r="OSO14" s="40">
        <v>3706.0388789626154</v>
      </c>
      <c r="OSP14" s="49" t="s">
        <v>2</v>
      </c>
      <c r="OSQ14" s="40">
        <v>4557.3401527961232</v>
      </c>
      <c r="OSR14" s="163">
        <v>3073.2441852845182</v>
      </c>
      <c r="OSS14" s="40">
        <v>3706.0388789626154</v>
      </c>
      <c r="OST14" s="49" t="s">
        <v>2</v>
      </c>
      <c r="OSU14" s="40">
        <v>4557.3401527961232</v>
      </c>
      <c r="OSV14" s="163">
        <v>3073.2441852845182</v>
      </c>
      <c r="OSW14" s="40">
        <v>3706.0388789626154</v>
      </c>
      <c r="OSX14" s="49" t="s">
        <v>2</v>
      </c>
      <c r="OSY14" s="40">
        <v>4557.3401527961232</v>
      </c>
      <c r="OSZ14" s="163">
        <v>3073.2441852845182</v>
      </c>
      <c r="OTA14" s="40">
        <v>3706.0388789626154</v>
      </c>
      <c r="OTB14" s="49" t="s">
        <v>2</v>
      </c>
      <c r="OTC14" s="40">
        <v>4557.3401527961232</v>
      </c>
      <c r="OTD14" s="163">
        <v>3073.2441852845182</v>
      </c>
      <c r="OTE14" s="40">
        <v>3706.0388789626154</v>
      </c>
      <c r="OTF14" s="49" t="s">
        <v>2</v>
      </c>
      <c r="OTG14" s="40">
        <v>4557.3401527961232</v>
      </c>
      <c r="OTH14" s="163">
        <v>3073.2441852845182</v>
      </c>
      <c r="OTI14" s="40">
        <v>3706.0388789626154</v>
      </c>
      <c r="OTJ14" s="49" t="s">
        <v>2</v>
      </c>
      <c r="OTK14" s="40">
        <v>4557.3401527961232</v>
      </c>
      <c r="OTL14" s="163">
        <v>3073.2441852845182</v>
      </c>
      <c r="OTM14" s="40">
        <v>3706.0388789626154</v>
      </c>
      <c r="OTN14" s="49" t="s">
        <v>2</v>
      </c>
      <c r="OTO14" s="40">
        <v>4557.3401527961232</v>
      </c>
      <c r="OTP14" s="163">
        <v>3073.2441852845182</v>
      </c>
      <c r="OTQ14" s="40">
        <v>3706.0388789626154</v>
      </c>
      <c r="OTR14" s="49" t="s">
        <v>2</v>
      </c>
      <c r="OTS14" s="40">
        <v>4557.3401527961232</v>
      </c>
      <c r="OTT14" s="163">
        <v>3073.2441852845182</v>
      </c>
      <c r="OTU14" s="40">
        <v>3706.0388789626154</v>
      </c>
      <c r="OTV14" s="49" t="s">
        <v>2</v>
      </c>
      <c r="OTW14" s="40">
        <v>4557.3401527961232</v>
      </c>
      <c r="OTX14" s="163">
        <v>3073.2441852845182</v>
      </c>
      <c r="OTY14" s="40">
        <v>3706.0388789626154</v>
      </c>
      <c r="OTZ14" s="49" t="s">
        <v>2</v>
      </c>
      <c r="OUA14" s="40">
        <v>4557.3401527961232</v>
      </c>
      <c r="OUB14" s="163">
        <v>3073.2441852845182</v>
      </c>
      <c r="OUC14" s="40">
        <v>3706.0388789626154</v>
      </c>
      <c r="OUD14" s="49" t="s">
        <v>2</v>
      </c>
      <c r="OUE14" s="40">
        <v>4557.3401527961232</v>
      </c>
      <c r="OUF14" s="163">
        <v>3073.2441852845182</v>
      </c>
      <c r="OUG14" s="40">
        <v>3706.0388789626154</v>
      </c>
      <c r="OUH14" s="49" t="s">
        <v>2</v>
      </c>
      <c r="OUI14" s="40">
        <v>4557.3401527961232</v>
      </c>
      <c r="OUJ14" s="163">
        <v>3073.2441852845182</v>
      </c>
      <c r="OUK14" s="40">
        <v>3706.0388789626154</v>
      </c>
      <c r="OUL14" s="49" t="s">
        <v>2</v>
      </c>
      <c r="OUM14" s="40">
        <v>4557.3401527961232</v>
      </c>
      <c r="OUN14" s="163">
        <v>3073.2441852845182</v>
      </c>
      <c r="OUO14" s="40">
        <v>3706.0388789626154</v>
      </c>
      <c r="OUP14" s="49" t="s">
        <v>2</v>
      </c>
      <c r="OUQ14" s="40">
        <v>4557.3401527961232</v>
      </c>
      <c r="OUR14" s="163">
        <v>3073.2441852845182</v>
      </c>
      <c r="OUS14" s="40">
        <v>3706.0388789626154</v>
      </c>
      <c r="OUT14" s="49" t="s">
        <v>2</v>
      </c>
      <c r="OUU14" s="40">
        <v>4557.3401527961232</v>
      </c>
      <c r="OUV14" s="163">
        <v>3073.2441852845182</v>
      </c>
      <c r="OUW14" s="40">
        <v>3706.0388789626154</v>
      </c>
      <c r="OUX14" s="49" t="s">
        <v>2</v>
      </c>
      <c r="OUY14" s="40">
        <v>4557.3401527961232</v>
      </c>
      <c r="OUZ14" s="163">
        <v>3073.2441852845182</v>
      </c>
      <c r="OVA14" s="40">
        <v>3706.0388789626154</v>
      </c>
      <c r="OVB14" s="49" t="s">
        <v>2</v>
      </c>
      <c r="OVC14" s="40">
        <v>4557.3401527961232</v>
      </c>
      <c r="OVD14" s="163">
        <v>3073.2441852845182</v>
      </c>
      <c r="OVE14" s="40">
        <v>3706.0388789626154</v>
      </c>
      <c r="OVF14" s="49" t="s">
        <v>2</v>
      </c>
      <c r="OVG14" s="40">
        <v>4557.3401527961232</v>
      </c>
      <c r="OVH14" s="163">
        <v>3073.2441852845182</v>
      </c>
      <c r="OVI14" s="40">
        <v>3706.0388789626154</v>
      </c>
      <c r="OVJ14" s="49" t="s">
        <v>2</v>
      </c>
      <c r="OVK14" s="40">
        <v>4557.3401527961232</v>
      </c>
      <c r="OVL14" s="163">
        <v>3073.2441852845182</v>
      </c>
      <c r="OVM14" s="40">
        <v>3706.0388789626154</v>
      </c>
      <c r="OVN14" s="49" t="s">
        <v>2</v>
      </c>
      <c r="OVO14" s="40">
        <v>4557.3401527961232</v>
      </c>
      <c r="OVP14" s="163">
        <v>3073.2441852845182</v>
      </c>
      <c r="OVQ14" s="40">
        <v>3706.0388789626154</v>
      </c>
      <c r="OVR14" s="49" t="s">
        <v>2</v>
      </c>
      <c r="OVS14" s="40">
        <v>4557.3401527961232</v>
      </c>
      <c r="OVT14" s="163">
        <v>3073.2441852845182</v>
      </c>
      <c r="OVU14" s="40">
        <v>3706.0388789626154</v>
      </c>
      <c r="OVV14" s="49" t="s">
        <v>2</v>
      </c>
      <c r="OVW14" s="40">
        <v>4557.3401527961232</v>
      </c>
      <c r="OVX14" s="163">
        <v>3073.2441852845182</v>
      </c>
      <c r="OVY14" s="40">
        <v>3706.0388789626154</v>
      </c>
      <c r="OVZ14" s="49" t="s">
        <v>2</v>
      </c>
      <c r="OWA14" s="40">
        <v>4557.3401527961232</v>
      </c>
      <c r="OWB14" s="163">
        <v>3073.2441852845182</v>
      </c>
      <c r="OWC14" s="40">
        <v>3706.0388789626154</v>
      </c>
      <c r="OWD14" s="49" t="s">
        <v>2</v>
      </c>
      <c r="OWE14" s="40">
        <v>4557.3401527961232</v>
      </c>
      <c r="OWF14" s="163">
        <v>3073.2441852845182</v>
      </c>
      <c r="OWG14" s="40">
        <v>3706.0388789626154</v>
      </c>
      <c r="OWH14" s="49" t="s">
        <v>2</v>
      </c>
      <c r="OWI14" s="40">
        <v>4557.3401527961232</v>
      </c>
      <c r="OWJ14" s="163">
        <v>3073.2441852845182</v>
      </c>
      <c r="OWK14" s="40">
        <v>3706.0388789626154</v>
      </c>
      <c r="OWL14" s="49" t="s">
        <v>2</v>
      </c>
      <c r="OWM14" s="40">
        <v>4557.3401527961232</v>
      </c>
      <c r="OWN14" s="163">
        <v>3073.2441852845182</v>
      </c>
      <c r="OWO14" s="40">
        <v>3706.0388789626154</v>
      </c>
      <c r="OWP14" s="49" t="s">
        <v>2</v>
      </c>
      <c r="OWQ14" s="40">
        <v>4557.3401527961232</v>
      </c>
      <c r="OWR14" s="163">
        <v>3073.2441852845182</v>
      </c>
      <c r="OWS14" s="40">
        <v>3706.0388789626154</v>
      </c>
      <c r="OWT14" s="49" t="s">
        <v>2</v>
      </c>
      <c r="OWU14" s="40">
        <v>4557.3401527961232</v>
      </c>
      <c r="OWV14" s="163">
        <v>3073.2441852845182</v>
      </c>
      <c r="OWW14" s="40">
        <v>3706.0388789626154</v>
      </c>
      <c r="OWX14" s="49" t="s">
        <v>2</v>
      </c>
      <c r="OWY14" s="40">
        <v>4557.3401527961232</v>
      </c>
      <c r="OWZ14" s="163">
        <v>3073.2441852845182</v>
      </c>
      <c r="OXA14" s="40">
        <v>3706.0388789626154</v>
      </c>
      <c r="OXB14" s="49" t="s">
        <v>2</v>
      </c>
      <c r="OXC14" s="40">
        <v>4557.3401527961232</v>
      </c>
      <c r="OXD14" s="163">
        <v>3073.2441852845182</v>
      </c>
      <c r="OXE14" s="40">
        <v>3706.0388789626154</v>
      </c>
      <c r="OXF14" s="49" t="s">
        <v>2</v>
      </c>
      <c r="OXG14" s="40">
        <v>4557.3401527961232</v>
      </c>
      <c r="OXH14" s="163">
        <v>3073.2441852845182</v>
      </c>
      <c r="OXI14" s="40">
        <v>3706.0388789626154</v>
      </c>
      <c r="OXJ14" s="49" t="s">
        <v>2</v>
      </c>
      <c r="OXK14" s="40">
        <v>4557.3401527961232</v>
      </c>
      <c r="OXL14" s="163">
        <v>3073.2441852845182</v>
      </c>
      <c r="OXM14" s="40">
        <v>3706.0388789626154</v>
      </c>
      <c r="OXN14" s="49" t="s">
        <v>2</v>
      </c>
      <c r="OXO14" s="40">
        <v>4557.3401527961232</v>
      </c>
      <c r="OXP14" s="163">
        <v>3073.2441852845182</v>
      </c>
      <c r="OXQ14" s="40">
        <v>3706.0388789626154</v>
      </c>
      <c r="OXR14" s="49" t="s">
        <v>2</v>
      </c>
      <c r="OXS14" s="40">
        <v>4557.3401527961232</v>
      </c>
      <c r="OXT14" s="163">
        <v>3073.2441852845182</v>
      </c>
      <c r="OXU14" s="40">
        <v>3706.0388789626154</v>
      </c>
      <c r="OXV14" s="49" t="s">
        <v>2</v>
      </c>
      <c r="OXW14" s="40">
        <v>4557.3401527961232</v>
      </c>
      <c r="OXX14" s="163">
        <v>3073.2441852845182</v>
      </c>
      <c r="OXY14" s="40">
        <v>3706.0388789626154</v>
      </c>
      <c r="OXZ14" s="49" t="s">
        <v>2</v>
      </c>
      <c r="OYA14" s="40">
        <v>4557.3401527961232</v>
      </c>
      <c r="OYB14" s="163">
        <v>3073.2441852845182</v>
      </c>
      <c r="OYC14" s="40">
        <v>3706.0388789626154</v>
      </c>
      <c r="OYD14" s="49" t="s">
        <v>2</v>
      </c>
      <c r="OYE14" s="40">
        <v>4557.3401527961232</v>
      </c>
      <c r="OYF14" s="163">
        <v>3073.2441852845182</v>
      </c>
      <c r="OYG14" s="40">
        <v>3706.0388789626154</v>
      </c>
      <c r="OYH14" s="49" t="s">
        <v>2</v>
      </c>
      <c r="OYI14" s="40">
        <v>4557.3401527961232</v>
      </c>
      <c r="OYJ14" s="163">
        <v>3073.2441852845182</v>
      </c>
      <c r="OYK14" s="40">
        <v>3706.0388789626154</v>
      </c>
      <c r="OYL14" s="49" t="s">
        <v>2</v>
      </c>
      <c r="OYM14" s="40">
        <v>4557.3401527961232</v>
      </c>
      <c r="OYN14" s="163">
        <v>3073.2441852845182</v>
      </c>
      <c r="OYO14" s="40">
        <v>3706.0388789626154</v>
      </c>
      <c r="OYP14" s="49" t="s">
        <v>2</v>
      </c>
      <c r="OYQ14" s="40">
        <v>4557.3401527961232</v>
      </c>
      <c r="OYR14" s="163">
        <v>3073.2441852845182</v>
      </c>
      <c r="OYS14" s="40">
        <v>3706.0388789626154</v>
      </c>
      <c r="OYT14" s="49" t="s">
        <v>2</v>
      </c>
      <c r="OYU14" s="40">
        <v>4557.3401527961232</v>
      </c>
      <c r="OYV14" s="163">
        <v>3073.2441852845182</v>
      </c>
      <c r="OYW14" s="40">
        <v>3706.0388789626154</v>
      </c>
      <c r="OYX14" s="49" t="s">
        <v>2</v>
      </c>
      <c r="OYY14" s="40">
        <v>4557.3401527961232</v>
      </c>
      <c r="OYZ14" s="163">
        <v>3073.2441852845182</v>
      </c>
      <c r="OZA14" s="40">
        <v>3706.0388789626154</v>
      </c>
      <c r="OZB14" s="49" t="s">
        <v>2</v>
      </c>
      <c r="OZC14" s="40">
        <v>4557.3401527961232</v>
      </c>
      <c r="OZD14" s="163">
        <v>3073.2441852845182</v>
      </c>
      <c r="OZE14" s="40">
        <v>3706.0388789626154</v>
      </c>
      <c r="OZF14" s="49" t="s">
        <v>2</v>
      </c>
      <c r="OZG14" s="40">
        <v>4557.3401527961232</v>
      </c>
      <c r="OZH14" s="163">
        <v>3073.2441852845182</v>
      </c>
      <c r="OZI14" s="40">
        <v>3706.0388789626154</v>
      </c>
      <c r="OZJ14" s="49" t="s">
        <v>2</v>
      </c>
      <c r="OZK14" s="40">
        <v>4557.3401527961232</v>
      </c>
      <c r="OZL14" s="163">
        <v>3073.2441852845182</v>
      </c>
      <c r="OZM14" s="40">
        <v>3706.0388789626154</v>
      </c>
      <c r="OZN14" s="49" t="s">
        <v>2</v>
      </c>
      <c r="OZO14" s="40">
        <v>4557.3401527961232</v>
      </c>
      <c r="OZP14" s="163">
        <v>3073.2441852845182</v>
      </c>
      <c r="OZQ14" s="40">
        <v>3706.0388789626154</v>
      </c>
      <c r="OZR14" s="49" t="s">
        <v>2</v>
      </c>
      <c r="OZS14" s="40">
        <v>4557.3401527961232</v>
      </c>
      <c r="OZT14" s="163">
        <v>3073.2441852845182</v>
      </c>
      <c r="OZU14" s="40">
        <v>3706.0388789626154</v>
      </c>
      <c r="OZV14" s="49" t="s">
        <v>2</v>
      </c>
      <c r="OZW14" s="40">
        <v>4557.3401527961232</v>
      </c>
      <c r="OZX14" s="163">
        <v>3073.2441852845182</v>
      </c>
      <c r="OZY14" s="40">
        <v>3706.0388789626154</v>
      </c>
      <c r="OZZ14" s="49" t="s">
        <v>2</v>
      </c>
      <c r="PAA14" s="40">
        <v>4557.3401527961232</v>
      </c>
      <c r="PAB14" s="163">
        <v>3073.2441852845182</v>
      </c>
      <c r="PAC14" s="40">
        <v>3706.0388789626154</v>
      </c>
      <c r="PAD14" s="49" t="s">
        <v>2</v>
      </c>
      <c r="PAE14" s="40">
        <v>4557.3401527961232</v>
      </c>
      <c r="PAF14" s="163">
        <v>3073.2441852845182</v>
      </c>
      <c r="PAG14" s="40">
        <v>3706.0388789626154</v>
      </c>
      <c r="PAH14" s="49" t="s">
        <v>2</v>
      </c>
      <c r="PAI14" s="40">
        <v>4557.3401527961232</v>
      </c>
      <c r="PAJ14" s="163">
        <v>3073.2441852845182</v>
      </c>
      <c r="PAK14" s="40">
        <v>3706.0388789626154</v>
      </c>
      <c r="PAL14" s="49" t="s">
        <v>2</v>
      </c>
      <c r="PAM14" s="40">
        <v>4557.3401527961232</v>
      </c>
      <c r="PAN14" s="163">
        <v>3073.2441852845182</v>
      </c>
      <c r="PAO14" s="40">
        <v>3706.0388789626154</v>
      </c>
      <c r="PAP14" s="49" t="s">
        <v>2</v>
      </c>
      <c r="PAQ14" s="40">
        <v>4557.3401527961232</v>
      </c>
      <c r="PAR14" s="163">
        <v>3073.2441852845182</v>
      </c>
      <c r="PAS14" s="40">
        <v>3706.0388789626154</v>
      </c>
      <c r="PAT14" s="49" t="s">
        <v>2</v>
      </c>
      <c r="PAU14" s="40">
        <v>4557.3401527961232</v>
      </c>
      <c r="PAV14" s="163">
        <v>3073.2441852845182</v>
      </c>
      <c r="PAW14" s="40">
        <v>3706.0388789626154</v>
      </c>
      <c r="PAX14" s="49" t="s">
        <v>2</v>
      </c>
      <c r="PAY14" s="40">
        <v>4557.3401527961232</v>
      </c>
      <c r="PAZ14" s="163">
        <v>3073.2441852845182</v>
      </c>
      <c r="PBA14" s="40">
        <v>3706.0388789626154</v>
      </c>
      <c r="PBB14" s="49" t="s">
        <v>2</v>
      </c>
      <c r="PBC14" s="40">
        <v>4557.3401527961232</v>
      </c>
      <c r="PBD14" s="163">
        <v>3073.2441852845182</v>
      </c>
      <c r="PBE14" s="40">
        <v>3706.0388789626154</v>
      </c>
      <c r="PBF14" s="49" t="s">
        <v>2</v>
      </c>
      <c r="PBG14" s="40">
        <v>4557.3401527961232</v>
      </c>
      <c r="PBH14" s="163">
        <v>3073.2441852845182</v>
      </c>
      <c r="PBI14" s="40">
        <v>3706.0388789626154</v>
      </c>
      <c r="PBJ14" s="49" t="s">
        <v>2</v>
      </c>
      <c r="PBK14" s="40">
        <v>4557.3401527961232</v>
      </c>
      <c r="PBL14" s="163">
        <v>3073.2441852845182</v>
      </c>
      <c r="PBM14" s="40">
        <v>3706.0388789626154</v>
      </c>
      <c r="PBN14" s="49" t="s">
        <v>2</v>
      </c>
      <c r="PBO14" s="40">
        <v>4557.3401527961232</v>
      </c>
      <c r="PBP14" s="163">
        <v>3073.2441852845182</v>
      </c>
      <c r="PBQ14" s="40">
        <v>3706.0388789626154</v>
      </c>
      <c r="PBR14" s="49" t="s">
        <v>2</v>
      </c>
      <c r="PBS14" s="40">
        <v>4557.3401527961232</v>
      </c>
      <c r="PBT14" s="163">
        <v>3073.2441852845182</v>
      </c>
      <c r="PBU14" s="40">
        <v>3706.0388789626154</v>
      </c>
      <c r="PBV14" s="49" t="s">
        <v>2</v>
      </c>
      <c r="PBW14" s="40">
        <v>4557.3401527961232</v>
      </c>
      <c r="PBX14" s="163">
        <v>3073.2441852845182</v>
      </c>
      <c r="PBY14" s="40">
        <v>3706.0388789626154</v>
      </c>
      <c r="PBZ14" s="49" t="s">
        <v>2</v>
      </c>
      <c r="PCA14" s="40">
        <v>4557.3401527961232</v>
      </c>
      <c r="PCB14" s="163">
        <v>3073.2441852845182</v>
      </c>
      <c r="PCC14" s="40">
        <v>3706.0388789626154</v>
      </c>
      <c r="PCD14" s="49" t="s">
        <v>2</v>
      </c>
      <c r="PCE14" s="40">
        <v>4557.3401527961232</v>
      </c>
      <c r="PCF14" s="163">
        <v>3073.2441852845182</v>
      </c>
      <c r="PCG14" s="40">
        <v>3706.0388789626154</v>
      </c>
      <c r="PCH14" s="49" t="s">
        <v>2</v>
      </c>
      <c r="PCI14" s="40">
        <v>4557.3401527961232</v>
      </c>
      <c r="PCJ14" s="163">
        <v>3073.2441852845182</v>
      </c>
      <c r="PCK14" s="40">
        <v>3706.0388789626154</v>
      </c>
      <c r="PCL14" s="49" t="s">
        <v>2</v>
      </c>
      <c r="PCM14" s="40">
        <v>4557.3401527961232</v>
      </c>
      <c r="PCN14" s="163">
        <v>3073.2441852845182</v>
      </c>
      <c r="PCO14" s="40">
        <v>3706.0388789626154</v>
      </c>
      <c r="PCP14" s="49" t="s">
        <v>2</v>
      </c>
      <c r="PCQ14" s="40">
        <v>4557.3401527961232</v>
      </c>
      <c r="PCR14" s="163">
        <v>3073.2441852845182</v>
      </c>
      <c r="PCS14" s="40">
        <v>3706.0388789626154</v>
      </c>
      <c r="PCT14" s="49" t="s">
        <v>2</v>
      </c>
      <c r="PCU14" s="40">
        <v>4557.3401527961232</v>
      </c>
      <c r="PCV14" s="163">
        <v>3073.2441852845182</v>
      </c>
      <c r="PCW14" s="40">
        <v>3706.0388789626154</v>
      </c>
      <c r="PCX14" s="49" t="s">
        <v>2</v>
      </c>
      <c r="PCY14" s="40">
        <v>4557.3401527961232</v>
      </c>
      <c r="PCZ14" s="163">
        <v>3073.2441852845182</v>
      </c>
      <c r="PDA14" s="40">
        <v>3706.0388789626154</v>
      </c>
      <c r="PDB14" s="49" t="s">
        <v>2</v>
      </c>
      <c r="PDC14" s="40">
        <v>4557.3401527961232</v>
      </c>
      <c r="PDD14" s="163">
        <v>3073.2441852845182</v>
      </c>
      <c r="PDE14" s="40">
        <v>3706.0388789626154</v>
      </c>
      <c r="PDF14" s="49" t="s">
        <v>2</v>
      </c>
      <c r="PDG14" s="40">
        <v>4557.3401527961232</v>
      </c>
      <c r="PDH14" s="163">
        <v>3073.2441852845182</v>
      </c>
      <c r="PDI14" s="40">
        <v>3706.0388789626154</v>
      </c>
      <c r="PDJ14" s="49" t="s">
        <v>2</v>
      </c>
      <c r="PDK14" s="40">
        <v>4557.3401527961232</v>
      </c>
      <c r="PDL14" s="163">
        <v>3073.2441852845182</v>
      </c>
      <c r="PDM14" s="40">
        <v>3706.0388789626154</v>
      </c>
      <c r="PDN14" s="49" t="s">
        <v>2</v>
      </c>
      <c r="PDO14" s="40">
        <v>4557.3401527961232</v>
      </c>
      <c r="PDP14" s="163">
        <v>3073.2441852845182</v>
      </c>
      <c r="PDQ14" s="40">
        <v>3706.0388789626154</v>
      </c>
      <c r="PDR14" s="49" t="s">
        <v>2</v>
      </c>
      <c r="PDS14" s="40">
        <v>4557.3401527961232</v>
      </c>
      <c r="PDT14" s="163">
        <v>3073.2441852845182</v>
      </c>
      <c r="PDU14" s="40">
        <v>3706.0388789626154</v>
      </c>
      <c r="PDV14" s="49" t="s">
        <v>2</v>
      </c>
      <c r="PDW14" s="40">
        <v>4557.3401527961232</v>
      </c>
      <c r="PDX14" s="163">
        <v>3073.2441852845182</v>
      </c>
      <c r="PDY14" s="40">
        <v>3706.0388789626154</v>
      </c>
      <c r="PDZ14" s="49" t="s">
        <v>2</v>
      </c>
      <c r="PEA14" s="40">
        <v>4557.3401527961232</v>
      </c>
      <c r="PEB14" s="163">
        <v>3073.2441852845182</v>
      </c>
      <c r="PEC14" s="40">
        <v>3706.0388789626154</v>
      </c>
      <c r="PED14" s="49" t="s">
        <v>2</v>
      </c>
      <c r="PEE14" s="40">
        <v>4557.3401527961232</v>
      </c>
      <c r="PEF14" s="163">
        <v>3073.2441852845182</v>
      </c>
      <c r="PEG14" s="40">
        <v>3706.0388789626154</v>
      </c>
      <c r="PEH14" s="49" t="s">
        <v>2</v>
      </c>
      <c r="PEI14" s="40">
        <v>4557.3401527961232</v>
      </c>
      <c r="PEJ14" s="163">
        <v>3073.2441852845182</v>
      </c>
      <c r="PEK14" s="40">
        <v>3706.0388789626154</v>
      </c>
      <c r="PEL14" s="49" t="s">
        <v>2</v>
      </c>
      <c r="PEM14" s="40">
        <v>4557.3401527961232</v>
      </c>
      <c r="PEN14" s="163">
        <v>3073.2441852845182</v>
      </c>
      <c r="PEO14" s="40">
        <v>3706.0388789626154</v>
      </c>
      <c r="PEP14" s="49" t="s">
        <v>2</v>
      </c>
      <c r="PEQ14" s="40">
        <v>4557.3401527961232</v>
      </c>
      <c r="PER14" s="163">
        <v>3073.2441852845182</v>
      </c>
      <c r="PES14" s="40">
        <v>3706.0388789626154</v>
      </c>
      <c r="PET14" s="49" t="s">
        <v>2</v>
      </c>
      <c r="PEU14" s="40">
        <v>4557.3401527961232</v>
      </c>
      <c r="PEV14" s="163">
        <v>3073.2441852845182</v>
      </c>
      <c r="PEW14" s="40">
        <v>3706.0388789626154</v>
      </c>
      <c r="PEX14" s="49" t="s">
        <v>2</v>
      </c>
      <c r="PEY14" s="40">
        <v>4557.3401527961232</v>
      </c>
      <c r="PEZ14" s="163">
        <v>3073.2441852845182</v>
      </c>
      <c r="PFA14" s="40">
        <v>3706.0388789626154</v>
      </c>
      <c r="PFB14" s="49" t="s">
        <v>2</v>
      </c>
      <c r="PFC14" s="40">
        <v>4557.3401527961232</v>
      </c>
      <c r="PFD14" s="163">
        <v>3073.2441852845182</v>
      </c>
      <c r="PFE14" s="40">
        <v>3706.0388789626154</v>
      </c>
      <c r="PFF14" s="49" t="s">
        <v>2</v>
      </c>
      <c r="PFG14" s="40">
        <v>4557.3401527961232</v>
      </c>
      <c r="PFH14" s="163">
        <v>3073.2441852845182</v>
      </c>
      <c r="PFI14" s="40">
        <v>3706.0388789626154</v>
      </c>
      <c r="PFJ14" s="49" t="s">
        <v>2</v>
      </c>
      <c r="PFK14" s="40">
        <v>4557.3401527961232</v>
      </c>
      <c r="PFL14" s="163">
        <v>3073.2441852845182</v>
      </c>
      <c r="PFM14" s="40">
        <v>3706.0388789626154</v>
      </c>
      <c r="PFN14" s="49" t="s">
        <v>2</v>
      </c>
      <c r="PFO14" s="40">
        <v>4557.3401527961232</v>
      </c>
      <c r="PFP14" s="163">
        <v>3073.2441852845182</v>
      </c>
      <c r="PFQ14" s="40">
        <v>3706.0388789626154</v>
      </c>
      <c r="PFR14" s="49" t="s">
        <v>2</v>
      </c>
      <c r="PFS14" s="40">
        <v>4557.3401527961232</v>
      </c>
      <c r="PFT14" s="163">
        <v>3073.2441852845182</v>
      </c>
      <c r="PFU14" s="40">
        <v>3706.0388789626154</v>
      </c>
      <c r="PFV14" s="49" t="s">
        <v>2</v>
      </c>
      <c r="PFW14" s="40">
        <v>4557.3401527961232</v>
      </c>
      <c r="PFX14" s="163">
        <v>3073.2441852845182</v>
      </c>
      <c r="PFY14" s="40">
        <v>3706.0388789626154</v>
      </c>
      <c r="PFZ14" s="49" t="s">
        <v>2</v>
      </c>
      <c r="PGA14" s="40">
        <v>4557.3401527961232</v>
      </c>
      <c r="PGB14" s="163">
        <v>3073.2441852845182</v>
      </c>
      <c r="PGC14" s="40">
        <v>3706.0388789626154</v>
      </c>
      <c r="PGD14" s="49" t="s">
        <v>2</v>
      </c>
      <c r="PGE14" s="40">
        <v>4557.3401527961232</v>
      </c>
      <c r="PGF14" s="163">
        <v>3073.2441852845182</v>
      </c>
      <c r="PGG14" s="40">
        <v>3706.0388789626154</v>
      </c>
      <c r="PGH14" s="49" t="s">
        <v>2</v>
      </c>
      <c r="PGI14" s="40">
        <v>4557.3401527961232</v>
      </c>
      <c r="PGJ14" s="163">
        <v>3073.2441852845182</v>
      </c>
      <c r="PGK14" s="40">
        <v>3706.0388789626154</v>
      </c>
      <c r="PGL14" s="49" t="s">
        <v>2</v>
      </c>
      <c r="PGM14" s="40">
        <v>4557.3401527961232</v>
      </c>
      <c r="PGN14" s="163">
        <v>3073.2441852845182</v>
      </c>
      <c r="PGO14" s="40">
        <v>3706.0388789626154</v>
      </c>
      <c r="PGP14" s="49" t="s">
        <v>2</v>
      </c>
      <c r="PGQ14" s="40">
        <v>4557.3401527961232</v>
      </c>
      <c r="PGR14" s="163">
        <v>3073.2441852845182</v>
      </c>
      <c r="PGS14" s="40">
        <v>3706.0388789626154</v>
      </c>
      <c r="PGT14" s="49" t="s">
        <v>2</v>
      </c>
      <c r="PGU14" s="40">
        <v>4557.3401527961232</v>
      </c>
      <c r="PGV14" s="163">
        <v>3073.2441852845182</v>
      </c>
      <c r="PGW14" s="40">
        <v>3706.0388789626154</v>
      </c>
      <c r="PGX14" s="49" t="s">
        <v>2</v>
      </c>
      <c r="PGY14" s="40">
        <v>4557.3401527961232</v>
      </c>
      <c r="PGZ14" s="163">
        <v>3073.2441852845182</v>
      </c>
      <c r="PHA14" s="40">
        <v>3706.0388789626154</v>
      </c>
      <c r="PHB14" s="49" t="s">
        <v>2</v>
      </c>
      <c r="PHC14" s="40">
        <v>4557.3401527961232</v>
      </c>
      <c r="PHD14" s="163">
        <v>3073.2441852845182</v>
      </c>
      <c r="PHE14" s="40">
        <v>3706.0388789626154</v>
      </c>
      <c r="PHF14" s="49" t="s">
        <v>2</v>
      </c>
      <c r="PHG14" s="40">
        <v>4557.3401527961232</v>
      </c>
      <c r="PHH14" s="163">
        <v>3073.2441852845182</v>
      </c>
      <c r="PHI14" s="40">
        <v>3706.0388789626154</v>
      </c>
      <c r="PHJ14" s="49" t="s">
        <v>2</v>
      </c>
      <c r="PHK14" s="40">
        <v>4557.3401527961232</v>
      </c>
      <c r="PHL14" s="163">
        <v>3073.2441852845182</v>
      </c>
      <c r="PHM14" s="40">
        <v>3706.0388789626154</v>
      </c>
      <c r="PHN14" s="49" t="s">
        <v>2</v>
      </c>
      <c r="PHO14" s="40">
        <v>4557.3401527961232</v>
      </c>
      <c r="PHP14" s="163">
        <v>3073.2441852845182</v>
      </c>
      <c r="PHQ14" s="40">
        <v>3706.0388789626154</v>
      </c>
      <c r="PHR14" s="49" t="s">
        <v>2</v>
      </c>
      <c r="PHS14" s="40">
        <v>4557.3401527961232</v>
      </c>
      <c r="PHT14" s="163">
        <v>3073.2441852845182</v>
      </c>
      <c r="PHU14" s="40">
        <v>3706.0388789626154</v>
      </c>
      <c r="PHV14" s="49" t="s">
        <v>2</v>
      </c>
      <c r="PHW14" s="40">
        <v>4557.3401527961232</v>
      </c>
      <c r="PHX14" s="163">
        <v>3073.2441852845182</v>
      </c>
      <c r="PHY14" s="40">
        <v>3706.0388789626154</v>
      </c>
      <c r="PHZ14" s="49" t="s">
        <v>2</v>
      </c>
      <c r="PIA14" s="40">
        <v>4557.3401527961232</v>
      </c>
      <c r="PIB14" s="163">
        <v>3073.2441852845182</v>
      </c>
      <c r="PIC14" s="40">
        <v>3706.0388789626154</v>
      </c>
      <c r="PID14" s="49" t="s">
        <v>2</v>
      </c>
      <c r="PIE14" s="40">
        <v>4557.3401527961232</v>
      </c>
      <c r="PIF14" s="163">
        <v>3073.2441852845182</v>
      </c>
      <c r="PIG14" s="40">
        <v>3706.0388789626154</v>
      </c>
      <c r="PIH14" s="49" t="s">
        <v>2</v>
      </c>
      <c r="PII14" s="40">
        <v>4557.3401527961232</v>
      </c>
      <c r="PIJ14" s="163">
        <v>3073.2441852845182</v>
      </c>
      <c r="PIK14" s="40">
        <v>3706.0388789626154</v>
      </c>
      <c r="PIL14" s="49" t="s">
        <v>2</v>
      </c>
      <c r="PIM14" s="40">
        <v>4557.3401527961232</v>
      </c>
      <c r="PIN14" s="163">
        <v>3073.2441852845182</v>
      </c>
      <c r="PIO14" s="40">
        <v>3706.0388789626154</v>
      </c>
      <c r="PIP14" s="49" t="s">
        <v>2</v>
      </c>
      <c r="PIQ14" s="40">
        <v>4557.3401527961232</v>
      </c>
      <c r="PIR14" s="163">
        <v>3073.2441852845182</v>
      </c>
      <c r="PIS14" s="40">
        <v>3706.0388789626154</v>
      </c>
      <c r="PIT14" s="49" t="s">
        <v>2</v>
      </c>
      <c r="PIU14" s="40">
        <v>4557.3401527961232</v>
      </c>
      <c r="PIV14" s="163">
        <v>3073.2441852845182</v>
      </c>
      <c r="PIW14" s="40">
        <v>3706.0388789626154</v>
      </c>
      <c r="PIX14" s="49" t="s">
        <v>2</v>
      </c>
      <c r="PIY14" s="40">
        <v>4557.3401527961232</v>
      </c>
      <c r="PIZ14" s="163">
        <v>3073.2441852845182</v>
      </c>
      <c r="PJA14" s="40">
        <v>3706.0388789626154</v>
      </c>
      <c r="PJB14" s="49" t="s">
        <v>2</v>
      </c>
      <c r="PJC14" s="40">
        <v>4557.3401527961232</v>
      </c>
      <c r="PJD14" s="163">
        <v>3073.2441852845182</v>
      </c>
      <c r="PJE14" s="40">
        <v>3706.0388789626154</v>
      </c>
      <c r="PJF14" s="49" t="s">
        <v>2</v>
      </c>
      <c r="PJG14" s="40">
        <v>4557.3401527961232</v>
      </c>
      <c r="PJH14" s="163">
        <v>3073.2441852845182</v>
      </c>
      <c r="PJI14" s="40">
        <v>3706.0388789626154</v>
      </c>
      <c r="PJJ14" s="49" t="s">
        <v>2</v>
      </c>
      <c r="PJK14" s="40">
        <v>4557.3401527961232</v>
      </c>
      <c r="PJL14" s="163">
        <v>3073.2441852845182</v>
      </c>
      <c r="PJM14" s="40">
        <v>3706.0388789626154</v>
      </c>
      <c r="PJN14" s="49" t="s">
        <v>2</v>
      </c>
      <c r="PJO14" s="40">
        <v>4557.3401527961232</v>
      </c>
      <c r="PJP14" s="163">
        <v>3073.2441852845182</v>
      </c>
      <c r="PJQ14" s="40">
        <v>3706.0388789626154</v>
      </c>
      <c r="PJR14" s="49" t="s">
        <v>2</v>
      </c>
      <c r="PJS14" s="40">
        <v>4557.3401527961232</v>
      </c>
      <c r="PJT14" s="163">
        <v>3073.2441852845182</v>
      </c>
      <c r="PJU14" s="40">
        <v>3706.0388789626154</v>
      </c>
      <c r="PJV14" s="49" t="s">
        <v>2</v>
      </c>
      <c r="PJW14" s="40">
        <v>4557.3401527961232</v>
      </c>
      <c r="PJX14" s="163">
        <v>3073.2441852845182</v>
      </c>
      <c r="PJY14" s="40">
        <v>3706.0388789626154</v>
      </c>
      <c r="PJZ14" s="49" t="s">
        <v>2</v>
      </c>
      <c r="PKA14" s="40">
        <v>4557.3401527961232</v>
      </c>
      <c r="PKB14" s="163">
        <v>3073.2441852845182</v>
      </c>
      <c r="PKC14" s="40">
        <v>3706.0388789626154</v>
      </c>
      <c r="PKD14" s="49" t="s">
        <v>2</v>
      </c>
      <c r="PKE14" s="40">
        <v>4557.3401527961232</v>
      </c>
      <c r="PKF14" s="163">
        <v>3073.2441852845182</v>
      </c>
      <c r="PKG14" s="40">
        <v>3706.0388789626154</v>
      </c>
      <c r="PKH14" s="49" t="s">
        <v>2</v>
      </c>
      <c r="PKI14" s="40">
        <v>4557.3401527961232</v>
      </c>
      <c r="PKJ14" s="163">
        <v>3073.2441852845182</v>
      </c>
      <c r="PKK14" s="40">
        <v>3706.0388789626154</v>
      </c>
      <c r="PKL14" s="49" t="s">
        <v>2</v>
      </c>
      <c r="PKM14" s="40">
        <v>4557.3401527961232</v>
      </c>
      <c r="PKN14" s="163">
        <v>3073.2441852845182</v>
      </c>
      <c r="PKO14" s="40">
        <v>3706.0388789626154</v>
      </c>
      <c r="PKP14" s="49" t="s">
        <v>2</v>
      </c>
      <c r="PKQ14" s="40">
        <v>4557.3401527961232</v>
      </c>
      <c r="PKR14" s="163">
        <v>3073.2441852845182</v>
      </c>
      <c r="PKS14" s="40">
        <v>3706.0388789626154</v>
      </c>
      <c r="PKT14" s="49" t="s">
        <v>2</v>
      </c>
      <c r="PKU14" s="40">
        <v>4557.3401527961232</v>
      </c>
      <c r="PKV14" s="163">
        <v>3073.2441852845182</v>
      </c>
      <c r="PKW14" s="40">
        <v>3706.0388789626154</v>
      </c>
      <c r="PKX14" s="49" t="s">
        <v>2</v>
      </c>
      <c r="PKY14" s="40">
        <v>4557.3401527961232</v>
      </c>
      <c r="PKZ14" s="163">
        <v>3073.2441852845182</v>
      </c>
      <c r="PLA14" s="40">
        <v>3706.0388789626154</v>
      </c>
      <c r="PLB14" s="49" t="s">
        <v>2</v>
      </c>
      <c r="PLC14" s="40">
        <v>4557.3401527961232</v>
      </c>
      <c r="PLD14" s="163">
        <v>3073.2441852845182</v>
      </c>
      <c r="PLE14" s="40">
        <v>3706.0388789626154</v>
      </c>
      <c r="PLF14" s="49" t="s">
        <v>2</v>
      </c>
      <c r="PLG14" s="40">
        <v>4557.3401527961232</v>
      </c>
      <c r="PLH14" s="163">
        <v>3073.2441852845182</v>
      </c>
      <c r="PLI14" s="40">
        <v>3706.0388789626154</v>
      </c>
      <c r="PLJ14" s="49" t="s">
        <v>2</v>
      </c>
      <c r="PLK14" s="40">
        <v>4557.3401527961232</v>
      </c>
      <c r="PLL14" s="163">
        <v>3073.2441852845182</v>
      </c>
      <c r="PLM14" s="40">
        <v>3706.0388789626154</v>
      </c>
      <c r="PLN14" s="49" t="s">
        <v>2</v>
      </c>
      <c r="PLO14" s="40">
        <v>4557.3401527961232</v>
      </c>
      <c r="PLP14" s="163">
        <v>3073.2441852845182</v>
      </c>
      <c r="PLQ14" s="40">
        <v>3706.0388789626154</v>
      </c>
      <c r="PLR14" s="49" t="s">
        <v>2</v>
      </c>
      <c r="PLS14" s="40">
        <v>4557.3401527961232</v>
      </c>
      <c r="PLT14" s="163">
        <v>3073.2441852845182</v>
      </c>
      <c r="PLU14" s="40">
        <v>3706.0388789626154</v>
      </c>
      <c r="PLV14" s="49" t="s">
        <v>2</v>
      </c>
      <c r="PLW14" s="40">
        <v>4557.3401527961232</v>
      </c>
      <c r="PLX14" s="163">
        <v>3073.2441852845182</v>
      </c>
      <c r="PLY14" s="40">
        <v>3706.0388789626154</v>
      </c>
      <c r="PLZ14" s="49" t="s">
        <v>2</v>
      </c>
      <c r="PMA14" s="40">
        <v>4557.3401527961232</v>
      </c>
      <c r="PMB14" s="163">
        <v>3073.2441852845182</v>
      </c>
      <c r="PMC14" s="40">
        <v>3706.0388789626154</v>
      </c>
      <c r="PMD14" s="49" t="s">
        <v>2</v>
      </c>
      <c r="PME14" s="40">
        <v>4557.3401527961232</v>
      </c>
      <c r="PMF14" s="163">
        <v>3073.2441852845182</v>
      </c>
      <c r="PMG14" s="40">
        <v>3706.0388789626154</v>
      </c>
      <c r="PMH14" s="49" t="s">
        <v>2</v>
      </c>
      <c r="PMI14" s="40">
        <v>4557.3401527961232</v>
      </c>
      <c r="PMJ14" s="163">
        <v>3073.2441852845182</v>
      </c>
      <c r="PMK14" s="40">
        <v>3706.0388789626154</v>
      </c>
      <c r="PML14" s="49" t="s">
        <v>2</v>
      </c>
      <c r="PMM14" s="40">
        <v>4557.3401527961232</v>
      </c>
      <c r="PMN14" s="163">
        <v>3073.2441852845182</v>
      </c>
      <c r="PMO14" s="40">
        <v>3706.0388789626154</v>
      </c>
      <c r="PMP14" s="49" t="s">
        <v>2</v>
      </c>
      <c r="PMQ14" s="40">
        <v>4557.3401527961232</v>
      </c>
      <c r="PMR14" s="163">
        <v>3073.2441852845182</v>
      </c>
      <c r="PMS14" s="40">
        <v>3706.0388789626154</v>
      </c>
      <c r="PMT14" s="49" t="s">
        <v>2</v>
      </c>
      <c r="PMU14" s="40">
        <v>4557.3401527961232</v>
      </c>
      <c r="PMV14" s="163">
        <v>3073.2441852845182</v>
      </c>
      <c r="PMW14" s="40">
        <v>3706.0388789626154</v>
      </c>
      <c r="PMX14" s="49" t="s">
        <v>2</v>
      </c>
      <c r="PMY14" s="40">
        <v>4557.3401527961232</v>
      </c>
      <c r="PMZ14" s="163">
        <v>3073.2441852845182</v>
      </c>
      <c r="PNA14" s="40">
        <v>3706.0388789626154</v>
      </c>
      <c r="PNB14" s="49" t="s">
        <v>2</v>
      </c>
      <c r="PNC14" s="40">
        <v>4557.3401527961232</v>
      </c>
      <c r="PND14" s="163">
        <v>3073.2441852845182</v>
      </c>
      <c r="PNE14" s="40">
        <v>3706.0388789626154</v>
      </c>
      <c r="PNF14" s="49" t="s">
        <v>2</v>
      </c>
      <c r="PNG14" s="40">
        <v>4557.3401527961232</v>
      </c>
      <c r="PNH14" s="163">
        <v>3073.2441852845182</v>
      </c>
      <c r="PNI14" s="40">
        <v>3706.0388789626154</v>
      </c>
      <c r="PNJ14" s="49" t="s">
        <v>2</v>
      </c>
      <c r="PNK14" s="40">
        <v>4557.3401527961232</v>
      </c>
      <c r="PNL14" s="163">
        <v>3073.2441852845182</v>
      </c>
      <c r="PNM14" s="40">
        <v>3706.0388789626154</v>
      </c>
      <c r="PNN14" s="49" t="s">
        <v>2</v>
      </c>
      <c r="PNO14" s="40">
        <v>4557.3401527961232</v>
      </c>
      <c r="PNP14" s="163">
        <v>3073.2441852845182</v>
      </c>
      <c r="PNQ14" s="40">
        <v>3706.0388789626154</v>
      </c>
      <c r="PNR14" s="49" t="s">
        <v>2</v>
      </c>
      <c r="PNS14" s="40">
        <v>4557.3401527961232</v>
      </c>
      <c r="PNT14" s="163">
        <v>3073.2441852845182</v>
      </c>
      <c r="PNU14" s="40">
        <v>3706.0388789626154</v>
      </c>
      <c r="PNV14" s="49" t="s">
        <v>2</v>
      </c>
      <c r="PNW14" s="40">
        <v>4557.3401527961232</v>
      </c>
      <c r="PNX14" s="163">
        <v>3073.2441852845182</v>
      </c>
      <c r="PNY14" s="40">
        <v>3706.0388789626154</v>
      </c>
      <c r="PNZ14" s="49" t="s">
        <v>2</v>
      </c>
      <c r="POA14" s="40">
        <v>4557.3401527961232</v>
      </c>
      <c r="POB14" s="163">
        <v>3073.2441852845182</v>
      </c>
      <c r="POC14" s="40">
        <v>3706.0388789626154</v>
      </c>
      <c r="POD14" s="49" t="s">
        <v>2</v>
      </c>
      <c r="POE14" s="40">
        <v>4557.3401527961232</v>
      </c>
      <c r="POF14" s="163">
        <v>3073.2441852845182</v>
      </c>
      <c r="POG14" s="40">
        <v>3706.0388789626154</v>
      </c>
      <c r="POH14" s="49" t="s">
        <v>2</v>
      </c>
      <c r="POI14" s="40">
        <v>4557.3401527961232</v>
      </c>
      <c r="POJ14" s="163">
        <v>3073.2441852845182</v>
      </c>
      <c r="POK14" s="40">
        <v>3706.0388789626154</v>
      </c>
      <c r="POL14" s="49" t="s">
        <v>2</v>
      </c>
      <c r="POM14" s="40">
        <v>4557.3401527961232</v>
      </c>
      <c r="PON14" s="163">
        <v>3073.2441852845182</v>
      </c>
      <c r="POO14" s="40">
        <v>3706.0388789626154</v>
      </c>
      <c r="POP14" s="49" t="s">
        <v>2</v>
      </c>
      <c r="POQ14" s="40">
        <v>4557.3401527961232</v>
      </c>
      <c r="POR14" s="163">
        <v>3073.2441852845182</v>
      </c>
      <c r="POS14" s="40">
        <v>3706.0388789626154</v>
      </c>
      <c r="POT14" s="49" t="s">
        <v>2</v>
      </c>
      <c r="POU14" s="40">
        <v>4557.3401527961232</v>
      </c>
      <c r="POV14" s="163">
        <v>3073.2441852845182</v>
      </c>
      <c r="POW14" s="40">
        <v>3706.0388789626154</v>
      </c>
      <c r="POX14" s="49" t="s">
        <v>2</v>
      </c>
      <c r="POY14" s="40">
        <v>4557.3401527961232</v>
      </c>
      <c r="POZ14" s="163">
        <v>3073.2441852845182</v>
      </c>
      <c r="PPA14" s="40">
        <v>3706.0388789626154</v>
      </c>
      <c r="PPB14" s="49" t="s">
        <v>2</v>
      </c>
      <c r="PPC14" s="40">
        <v>4557.3401527961232</v>
      </c>
      <c r="PPD14" s="163">
        <v>3073.2441852845182</v>
      </c>
      <c r="PPE14" s="40">
        <v>3706.0388789626154</v>
      </c>
      <c r="PPF14" s="49" t="s">
        <v>2</v>
      </c>
      <c r="PPG14" s="40">
        <v>4557.3401527961232</v>
      </c>
      <c r="PPH14" s="163">
        <v>3073.2441852845182</v>
      </c>
      <c r="PPI14" s="40">
        <v>3706.0388789626154</v>
      </c>
      <c r="PPJ14" s="49" t="s">
        <v>2</v>
      </c>
      <c r="PPK14" s="40">
        <v>4557.3401527961232</v>
      </c>
      <c r="PPL14" s="163">
        <v>3073.2441852845182</v>
      </c>
      <c r="PPM14" s="40">
        <v>3706.0388789626154</v>
      </c>
      <c r="PPN14" s="49" t="s">
        <v>2</v>
      </c>
      <c r="PPO14" s="40">
        <v>4557.3401527961232</v>
      </c>
      <c r="PPP14" s="163">
        <v>3073.2441852845182</v>
      </c>
      <c r="PPQ14" s="40">
        <v>3706.0388789626154</v>
      </c>
      <c r="PPR14" s="49" t="s">
        <v>2</v>
      </c>
      <c r="PPS14" s="40">
        <v>4557.3401527961232</v>
      </c>
      <c r="PPT14" s="163">
        <v>3073.2441852845182</v>
      </c>
      <c r="PPU14" s="40">
        <v>3706.0388789626154</v>
      </c>
      <c r="PPV14" s="49" t="s">
        <v>2</v>
      </c>
      <c r="PPW14" s="40">
        <v>4557.3401527961232</v>
      </c>
      <c r="PPX14" s="163">
        <v>3073.2441852845182</v>
      </c>
      <c r="PPY14" s="40">
        <v>3706.0388789626154</v>
      </c>
      <c r="PPZ14" s="49" t="s">
        <v>2</v>
      </c>
      <c r="PQA14" s="40">
        <v>4557.3401527961232</v>
      </c>
      <c r="PQB14" s="163">
        <v>3073.2441852845182</v>
      </c>
      <c r="PQC14" s="40">
        <v>3706.0388789626154</v>
      </c>
      <c r="PQD14" s="49" t="s">
        <v>2</v>
      </c>
      <c r="PQE14" s="40">
        <v>4557.3401527961232</v>
      </c>
      <c r="PQF14" s="163">
        <v>3073.2441852845182</v>
      </c>
      <c r="PQG14" s="40">
        <v>3706.0388789626154</v>
      </c>
      <c r="PQH14" s="49" t="s">
        <v>2</v>
      </c>
      <c r="PQI14" s="40">
        <v>4557.3401527961232</v>
      </c>
      <c r="PQJ14" s="163">
        <v>3073.2441852845182</v>
      </c>
      <c r="PQK14" s="40">
        <v>3706.0388789626154</v>
      </c>
      <c r="PQL14" s="49" t="s">
        <v>2</v>
      </c>
      <c r="PQM14" s="40">
        <v>4557.3401527961232</v>
      </c>
      <c r="PQN14" s="163">
        <v>3073.2441852845182</v>
      </c>
      <c r="PQO14" s="40">
        <v>3706.0388789626154</v>
      </c>
      <c r="PQP14" s="49" t="s">
        <v>2</v>
      </c>
      <c r="PQQ14" s="40">
        <v>4557.3401527961232</v>
      </c>
      <c r="PQR14" s="163">
        <v>3073.2441852845182</v>
      </c>
      <c r="PQS14" s="40">
        <v>3706.0388789626154</v>
      </c>
      <c r="PQT14" s="49" t="s">
        <v>2</v>
      </c>
      <c r="PQU14" s="40">
        <v>4557.3401527961232</v>
      </c>
      <c r="PQV14" s="163">
        <v>3073.2441852845182</v>
      </c>
      <c r="PQW14" s="40">
        <v>3706.0388789626154</v>
      </c>
      <c r="PQX14" s="49" t="s">
        <v>2</v>
      </c>
      <c r="PQY14" s="40">
        <v>4557.3401527961232</v>
      </c>
      <c r="PQZ14" s="163">
        <v>3073.2441852845182</v>
      </c>
      <c r="PRA14" s="40">
        <v>3706.0388789626154</v>
      </c>
      <c r="PRB14" s="49" t="s">
        <v>2</v>
      </c>
      <c r="PRC14" s="40">
        <v>4557.3401527961232</v>
      </c>
      <c r="PRD14" s="163">
        <v>3073.2441852845182</v>
      </c>
      <c r="PRE14" s="40">
        <v>3706.0388789626154</v>
      </c>
      <c r="PRF14" s="49" t="s">
        <v>2</v>
      </c>
      <c r="PRG14" s="40">
        <v>4557.3401527961232</v>
      </c>
      <c r="PRH14" s="163">
        <v>3073.2441852845182</v>
      </c>
      <c r="PRI14" s="40">
        <v>3706.0388789626154</v>
      </c>
      <c r="PRJ14" s="49" t="s">
        <v>2</v>
      </c>
      <c r="PRK14" s="40">
        <v>4557.3401527961232</v>
      </c>
      <c r="PRL14" s="163">
        <v>3073.2441852845182</v>
      </c>
      <c r="PRM14" s="40">
        <v>3706.0388789626154</v>
      </c>
      <c r="PRN14" s="49" t="s">
        <v>2</v>
      </c>
      <c r="PRO14" s="40">
        <v>4557.3401527961232</v>
      </c>
      <c r="PRP14" s="163">
        <v>3073.2441852845182</v>
      </c>
      <c r="PRQ14" s="40">
        <v>3706.0388789626154</v>
      </c>
      <c r="PRR14" s="49" t="s">
        <v>2</v>
      </c>
      <c r="PRS14" s="40">
        <v>4557.3401527961232</v>
      </c>
      <c r="PRT14" s="163">
        <v>3073.2441852845182</v>
      </c>
      <c r="PRU14" s="40">
        <v>3706.0388789626154</v>
      </c>
      <c r="PRV14" s="49" t="s">
        <v>2</v>
      </c>
      <c r="PRW14" s="40">
        <v>4557.3401527961232</v>
      </c>
      <c r="PRX14" s="163">
        <v>3073.2441852845182</v>
      </c>
      <c r="PRY14" s="40">
        <v>3706.0388789626154</v>
      </c>
      <c r="PRZ14" s="49" t="s">
        <v>2</v>
      </c>
      <c r="PSA14" s="40">
        <v>4557.3401527961232</v>
      </c>
      <c r="PSB14" s="163">
        <v>3073.2441852845182</v>
      </c>
      <c r="PSC14" s="40">
        <v>3706.0388789626154</v>
      </c>
      <c r="PSD14" s="49" t="s">
        <v>2</v>
      </c>
      <c r="PSE14" s="40">
        <v>4557.3401527961232</v>
      </c>
      <c r="PSF14" s="163">
        <v>3073.2441852845182</v>
      </c>
      <c r="PSG14" s="40">
        <v>3706.0388789626154</v>
      </c>
      <c r="PSH14" s="49" t="s">
        <v>2</v>
      </c>
      <c r="PSI14" s="40">
        <v>4557.3401527961232</v>
      </c>
      <c r="PSJ14" s="163">
        <v>3073.2441852845182</v>
      </c>
      <c r="PSK14" s="40">
        <v>3706.0388789626154</v>
      </c>
      <c r="PSL14" s="49" t="s">
        <v>2</v>
      </c>
      <c r="PSM14" s="40">
        <v>4557.3401527961232</v>
      </c>
      <c r="PSN14" s="163">
        <v>3073.2441852845182</v>
      </c>
      <c r="PSO14" s="40">
        <v>3706.0388789626154</v>
      </c>
      <c r="PSP14" s="49" t="s">
        <v>2</v>
      </c>
      <c r="PSQ14" s="40">
        <v>4557.3401527961232</v>
      </c>
      <c r="PSR14" s="163">
        <v>3073.2441852845182</v>
      </c>
      <c r="PSS14" s="40">
        <v>3706.0388789626154</v>
      </c>
      <c r="PST14" s="49" t="s">
        <v>2</v>
      </c>
      <c r="PSU14" s="40">
        <v>4557.3401527961232</v>
      </c>
      <c r="PSV14" s="163">
        <v>3073.2441852845182</v>
      </c>
      <c r="PSW14" s="40">
        <v>3706.0388789626154</v>
      </c>
      <c r="PSX14" s="49" t="s">
        <v>2</v>
      </c>
      <c r="PSY14" s="40">
        <v>4557.3401527961232</v>
      </c>
      <c r="PSZ14" s="163">
        <v>3073.2441852845182</v>
      </c>
      <c r="PTA14" s="40">
        <v>3706.0388789626154</v>
      </c>
      <c r="PTB14" s="49" t="s">
        <v>2</v>
      </c>
      <c r="PTC14" s="40">
        <v>4557.3401527961232</v>
      </c>
      <c r="PTD14" s="163">
        <v>3073.2441852845182</v>
      </c>
      <c r="PTE14" s="40">
        <v>3706.0388789626154</v>
      </c>
      <c r="PTF14" s="49" t="s">
        <v>2</v>
      </c>
      <c r="PTG14" s="40">
        <v>4557.3401527961232</v>
      </c>
      <c r="PTH14" s="163">
        <v>3073.2441852845182</v>
      </c>
      <c r="PTI14" s="40">
        <v>3706.0388789626154</v>
      </c>
      <c r="PTJ14" s="49" t="s">
        <v>2</v>
      </c>
      <c r="PTK14" s="40">
        <v>4557.3401527961232</v>
      </c>
      <c r="PTL14" s="163">
        <v>3073.2441852845182</v>
      </c>
      <c r="PTM14" s="40">
        <v>3706.0388789626154</v>
      </c>
      <c r="PTN14" s="49" t="s">
        <v>2</v>
      </c>
      <c r="PTO14" s="40">
        <v>4557.3401527961232</v>
      </c>
      <c r="PTP14" s="163">
        <v>3073.2441852845182</v>
      </c>
      <c r="PTQ14" s="40">
        <v>3706.0388789626154</v>
      </c>
      <c r="PTR14" s="49" t="s">
        <v>2</v>
      </c>
      <c r="PTS14" s="40">
        <v>4557.3401527961232</v>
      </c>
      <c r="PTT14" s="163">
        <v>3073.2441852845182</v>
      </c>
      <c r="PTU14" s="40">
        <v>3706.0388789626154</v>
      </c>
      <c r="PTV14" s="49" t="s">
        <v>2</v>
      </c>
      <c r="PTW14" s="40">
        <v>4557.3401527961232</v>
      </c>
      <c r="PTX14" s="163">
        <v>3073.2441852845182</v>
      </c>
      <c r="PTY14" s="40">
        <v>3706.0388789626154</v>
      </c>
      <c r="PTZ14" s="49" t="s">
        <v>2</v>
      </c>
      <c r="PUA14" s="40">
        <v>4557.3401527961232</v>
      </c>
      <c r="PUB14" s="163">
        <v>3073.2441852845182</v>
      </c>
      <c r="PUC14" s="40">
        <v>3706.0388789626154</v>
      </c>
      <c r="PUD14" s="49" t="s">
        <v>2</v>
      </c>
      <c r="PUE14" s="40">
        <v>4557.3401527961232</v>
      </c>
      <c r="PUF14" s="163">
        <v>3073.2441852845182</v>
      </c>
      <c r="PUG14" s="40">
        <v>3706.0388789626154</v>
      </c>
      <c r="PUH14" s="49" t="s">
        <v>2</v>
      </c>
      <c r="PUI14" s="40">
        <v>4557.3401527961232</v>
      </c>
      <c r="PUJ14" s="163">
        <v>3073.2441852845182</v>
      </c>
      <c r="PUK14" s="40">
        <v>3706.0388789626154</v>
      </c>
      <c r="PUL14" s="49" t="s">
        <v>2</v>
      </c>
      <c r="PUM14" s="40">
        <v>4557.3401527961232</v>
      </c>
      <c r="PUN14" s="163">
        <v>3073.2441852845182</v>
      </c>
      <c r="PUO14" s="40">
        <v>3706.0388789626154</v>
      </c>
      <c r="PUP14" s="49" t="s">
        <v>2</v>
      </c>
      <c r="PUQ14" s="40">
        <v>4557.3401527961232</v>
      </c>
      <c r="PUR14" s="163">
        <v>3073.2441852845182</v>
      </c>
      <c r="PUS14" s="40">
        <v>3706.0388789626154</v>
      </c>
      <c r="PUT14" s="49" t="s">
        <v>2</v>
      </c>
      <c r="PUU14" s="40">
        <v>4557.3401527961232</v>
      </c>
      <c r="PUV14" s="163">
        <v>3073.2441852845182</v>
      </c>
      <c r="PUW14" s="40">
        <v>3706.0388789626154</v>
      </c>
      <c r="PUX14" s="49" t="s">
        <v>2</v>
      </c>
      <c r="PUY14" s="40">
        <v>4557.3401527961232</v>
      </c>
      <c r="PUZ14" s="163">
        <v>3073.2441852845182</v>
      </c>
      <c r="PVA14" s="40">
        <v>3706.0388789626154</v>
      </c>
      <c r="PVB14" s="49" t="s">
        <v>2</v>
      </c>
      <c r="PVC14" s="40">
        <v>4557.3401527961232</v>
      </c>
      <c r="PVD14" s="163">
        <v>3073.2441852845182</v>
      </c>
      <c r="PVE14" s="40">
        <v>3706.0388789626154</v>
      </c>
      <c r="PVF14" s="49" t="s">
        <v>2</v>
      </c>
      <c r="PVG14" s="40">
        <v>4557.3401527961232</v>
      </c>
      <c r="PVH14" s="163">
        <v>3073.2441852845182</v>
      </c>
      <c r="PVI14" s="40">
        <v>3706.0388789626154</v>
      </c>
      <c r="PVJ14" s="49" t="s">
        <v>2</v>
      </c>
      <c r="PVK14" s="40">
        <v>4557.3401527961232</v>
      </c>
      <c r="PVL14" s="163">
        <v>3073.2441852845182</v>
      </c>
      <c r="PVM14" s="40">
        <v>3706.0388789626154</v>
      </c>
      <c r="PVN14" s="49" t="s">
        <v>2</v>
      </c>
      <c r="PVO14" s="40">
        <v>4557.3401527961232</v>
      </c>
      <c r="PVP14" s="163">
        <v>3073.2441852845182</v>
      </c>
      <c r="PVQ14" s="40">
        <v>3706.0388789626154</v>
      </c>
      <c r="PVR14" s="49" t="s">
        <v>2</v>
      </c>
      <c r="PVS14" s="40">
        <v>4557.3401527961232</v>
      </c>
      <c r="PVT14" s="163">
        <v>3073.2441852845182</v>
      </c>
      <c r="PVU14" s="40">
        <v>3706.0388789626154</v>
      </c>
      <c r="PVV14" s="49" t="s">
        <v>2</v>
      </c>
      <c r="PVW14" s="40">
        <v>4557.3401527961232</v>
      </c>
      <c r="PVX14" s="163">
        <v>3073.2441852845182</v>
      </c>
      <c r="PVY14" s="40">
        <v>3706.0388789626154</v>
      </c>
      <c r="PVZ14" s="49" t="s">
        <v>2</v>
      </c>
      <c r="PWA14" s="40">
        <v>4557.3401527961232</v>
      </c>
      <c r="PWB14" s="163">
        <v>3073.2441852845182</v>
      </c>
      <c r="PWC14" s="40">
        <v>3706.0388789626154</v>
      </c>
      <c r="PWD14" s="49" t="s">
        <v>2</v>
      </c>
      <c r="PWE14" s="40">
        <v>4557.3401527961232</v>
      </c>
      <c r="PWF14" s="163">
        <v>3073.2441852845182</v>
      </c>
      <c r="PWG14" s="40">
        <v>3706.0388789626154</v>
      </c>
      <c r="PWH14" s="49" t="s">
        <v>2</v>
      </c>
      <c r="PWI14" s="40">
        <v>4557.3401527961232</v>
      </c>
      <c r="PWJ14" s="163">
        <v>3073.2441852845182</v>
      </c>
      <c r="PWK14" s="40">
        <v>3706.0388789626154</v>
      </c>
      <c r="PWL14" s="49" t="s">
        <v>2</v>
      </c>
      <c r="PWM14" s="40">
        <v>4557.3401527961232</v>
      </c>
      <c r="PWN14" s="163">
        <v>3073.2441852845182</v>
      </c>
      <c r="PWO14" s="40">
        <v>3706.0388789626154</v>
      </c>
      <c r="PWP14" s="49" t="s">
        <v>2</v>
      </c>
      <c r="PWQ14" s="40">
        <v>4557.3401527961232</v>
      </c>
      <c r="PWR14" s="163">
        <v>3073.2441852845182</v>
      </c>
      <c r="PWS14" s="40">
        <v>3706.0388789626154</v>
      </c>
      <c r="PWT14" s="49" t="s">
        <v>2</v>
      </c>
      <c r="PWU14" s="40">
        <v>4557.3401527961232</v>
      </c>
      <c r="PWV14" s="163">
        <v>3073.2441852845182</v>
      </c>
      <c r="PWW14" s="40">
        <v>3706.0388789626154</v>
      </c>
      <c r="PWX14" s="49" t="s">
        <v>2</v>
      </c>
      <c r="PWY14" s="40">
        <v>4557.3401527961232</v>
      </c>
      <c r="PWZ14" s="163">
        <v>3073.2441852845182</v>
      </c>
      <c r="PXA14" s="40">
        <v>3706.0388789626154</v>
      </c>
      <c r="PXB14" s="49" t="s">
        <v>2</v>
      </c>
      <c r="PXC14" s="40">
        <v>4557.3401527961232</v>
      </c>
      <c r="PXD14" s="163">
        <v>3073.2441852845182</v>
      </c>
      <c r="PXE14" s="40">
        <v>3706.0388789626154</v>
      </c>
      <c r="PXF14" s="49" t="s">
        <v>2</v>
      </c>
      <c r="PXG14" s="40">
        <v>4557.3401527961232</v>
      </c>
      <c r="PXH14" s="163">
        <v>3073.2441852845182</v>
      </c>
      <c r="PXI14" s="40">
        <v>3706.0388789626154</v>
      </c>
      <c r="PXJ14" s="49" t="s">
        <v>2</v>
      </c>
      <c r="PXK14" s="40">
        <v>4557.3401527961232</v>
      </c>
      <c r="PXL14" s="163">
        <v>3073.2441852845182</v>
      </c>
      <c r="PXM14" s="40">
        <v>3706.0388789626154</v>
      </c>
      <c r="PXN14" s="49" t="s">
        <v>2</v>
      </c>
      <c r="PXO14" s="40">
        <v>4557.3401527961232</v>
      </c>
      <c r="PXP14" s="163">
        <v>3073.2441852845182</v>
      </c>
      <c r="PXQ14" s="40">
        <v>3706.0388789626154</v>
      </c>
      <c r="PXR14" s="49" t="s">
        <v>2</v>
      </c>
      <c r="PXS14" s="40">
        <v>4557.3401527961232</v>
      </c>
      <c r="PXT14" s="163">
        <v>3073.2441852845182</v>
      </c>
      <c r="PXU14" s="40">
        <v>3706.0388789626154</v>
      </c>
      <c r="PXV14" s="49" t="s">
        <v>2</v>
      </c>
      <c r="PXW14" s="40">
        <v>4557.3401527961232</v>
      </c>
      <c r="PXX14" s="163">
        <v>3073.2441852845182</v>
      </c>
      <c r="PXY14" s="40">
        <v>3706.0388789626154</v>
      </c>
      <c r="PXZ14" s="49" t="s">
        <v>2</v>
      </c>
      <c r="PYA14" s="40">
        <v>4557.3401527961232</v>
      </c>
      <c r="PYB14" s="163">
        <v>3073.2441852845182</v>
      </c>
      <c r="PYC14" s="40">
        <v>3706.0388789626154</v>
      </c>
      <c r="PYD14" s="49" t="s">
        <v>2</v>
      </c>
      <c r="PYE14" s="40">
        <v>4557.3401527961232</v>
      </c>
      <c r="PYF14" s="163">
        <v>3073.2441852845182</v>
      </c>
      <c r="PYG14" s="40">
        <v>3706.0388789626154</v>
      </c>
      <c r="PYH14" s="49" t="s">
        <v>2</v>
      </c>
      <c r="PYI14" s="40">
        <v>4557.3401527961232</v>
      </c>
      <c r="PYJ14" s="163">
        <v>3073.2441852845182</v>
      </c>
      <c r="PYK14" s="40">
        <v>3706.0388789626154</v>
      </c>
      <c r="PYL14" s="49" t="s">
        <v>2</v>
      </c>
      <c r="PYM14" s="40">
        <v>4557.3401527961232</v>
      </c>
      <c r="PYN14" s="163">
        <v>3073.2441852845182</v>
      </c>
      <c r="PYO14" s="40">
        <v>3706.0388789626154</v>
      </c>
      <c r="PYP14" s="49" t="s">
        <v>2</v>
      </c>
      <c r="PYQ14" s="40">
        <v>4557.3401527961232</v>
      </c>
      <c r="PYR14" s="163">
        <v>3073.2441852845182</v>
      </c>
      <c r="PYS14" s="40">
        <v>3706.0388789626154</v>
      </c>
      <c r="PYT14" s="49" t="s">
        <v>2</v>
      </c>
      <c r="PYU14" s="40">
        <v>4557.3401527961232</v>
      </c>
      <c r="PYV14" s="163">
        <v>3073.2441852845182</v>
      </c>
      <c r="PYW14" s="40">
        <v>3706.0388789626154</v>
      </c>
      <c r="PYX14" s="49" t="s">
        <v>2</v>
      </c>
      <c r="PYY14" s="40">
        <v>4557.3401527961232</v>
      </c>
      <c r="PYZ14" s="163">
        <v>3073.2441852845182</v>
      </c>
      <c r="PZA14" s="40">
        <v>3706.0388789626154</v>
      </c>
      <c r="PZB14" s="49" t="s">
        <v>2</v>
      </c>
      <c r="PZC14" s="40">
        <v>4557.3401527961232</v>
      </c>
      <c r="PZD14" s="163">
        <v>3073.2441852845182</v>
      </c>
      <c r="PZE14" s="40">
        <v>3706.0388789626154</v>
      </c>
      <c r="PZF14" s="49" t="s">
        <v>2</v>
      </c>
      <c r="PZG14" s="40">
        <v>4557.3401527961232</v>
      </c>
      <c r="PZH14" s="163">
        <v>3073.2441852845182</v>
      </c>
      <c r="PZI14" s="40">
        <v>3706.0388789626154</v>
      </c>
      <c r="PZJ14" s="49" t="s">
        <v>2</v>
      </c>
      <c r="PZK14" s="40">
        <v>4557.3401527961232</v>
      </c>
      <c r="PZL14" s="163">
        <v>3073.2441852845182</v>
      </c>
      <c r="PZM14" s="40">
        <v>3706.0388789626154</v>
      </c>
      <c r="PZN14" s="49" t="s">
        <v>2</v>
      </c>
      <c r="PZO14" s="40">
        <v>4557.3401527961232</v>
      </c>
      <c r="PZP14" s="163">
        <v>3073.2441852845182</v>
      </c>
      <c r="PZQ14" s="40">
        <v>3706.0388789626154</v>
      </c>
      <c r="PZR14" s="49" t="s">
        <v>2</v>
      </c>
      <c r="PZS14" s="40">
        <v>4557.3401527961232</v>
      </c>
      <c r="PZT14" s="163">
        <v>3073.2441852845182</v>
      </c>
      <c r="PZU14" s="40">
        <v>3706.0388789626154</v>
      </c>
      <c r="PZV14" s="49" t="s">
        <v>2</v>
      </c>
      <c r="PZW14" s="40">
        <v>4557.3401527961232</v>
      </c>
      <c r="PZX14" s="163">
        <v>3073.2441852845182</v>
      </c>
      <c r="PZY14" s="40">
        <v>3706.0388789626154</v>
      </c>
      <c r="PZZ14" s="49" t="s">
        <v>2</v>
      </c>
      <c r="QAA14" s="40">
        <v>4557.3401527961232</v>
      </c>
      <c r="QAB14" s="163">
        <v>3073.2441852845182</v>
      </c>
      <c r="QAC14" s="40">
        <v>3706.0388789626154</v>
      </c>
      <c r="QAD14" s="49" t="s">
        <v>2</v>
      </c>
      <c r="QAE14" s="40">
        <v>4557.3401527961232</v>
      </c>
      <c r="QAF14" s="163">
        <v>3073.2441852845182</v>
      </c>
      <c r="QAG14" s="40">
        <v>3706.0388789626154</v>
      </c>
      <c r="QAH14" s="49" t="s">
        <v>2</v>
      </c>
      <c r="QAI14" s="40">
        <v>4557.3401527961232</v>
      </c>
      <c r="QAJ14" s="163">
        <v>3073.2441852845182</v>
      </c>
      <c r="QAK14" s="40">
        <v>3706.0388789626154</v>
      </c>
      <c r="QAL14" s="49" t="s">
        <v>2</v>
      </c>
      <c r="QAM14" s="40">
        <v>4557.3401527961232</v>
      </c>
      <c r="QAN14" s="163">
        <v>3073.2441852845182</v>
      </c>
      <c r="QAO14" s="40">
        <v>3706.0388789626154</v>
      </c>
      <c r="QAP14" s="49" t="s">
        <v>2</v>
      </c>
      <c r="QAQ14" s="40">
        <v>4557.3401527961232</v>
      </c>
      <c r="QAR14" s="163">
        <v>3073.2441852845182</v>
      </c>
      <c r="QAS14" s="40">
        <v>3706.0388789626154</v>
      </c>
      <c r="QAT14" s="49" t="s">
        <v>2</v>
      </c>
      <c r="QAU14" s="40">
        <v>4557.3401527961232</v>
      </c>
      <c r="QAV14" s="163">
        <v>3073.2441852845182</v>
      </c>
      <c r="QAW14" s="40">
        <v>3706.0388789626154</v>
      </c>
      <c r="QAX14" s="49" t="s">
        <v>2</v>
      </c>
      <c r="QAY14" s="40">
        <v>4557.3401527961232</v>
      </c>
      <c r="QAZ14" s="163">
        <v>3073.2441852845182</v>
      </c>
      <c r="QBA14" s="40">
        <v>3706.0388789626154</v>
      </c>
      <c r="QBB14" s="49" t="s">
        <v>2</v>
      </c>
      <c r="QBC14" s="40">
        <v>4557.3401527961232</v>
      </c>
      <c r="QBD14" s="163">
        <v>3073.2441852845182</v>
      </c>
      <c r="QBE14" s="40">
        <v>3706.0388789626154</v>
      </c>
      <c r="QBF14" s="49" t="s">
        <v>2</v>
      </c>
      <c r="QBG14" s="40">
        <v>4557.3401527961232</v>
      </c>
      <c r="QBH14" s="163">
        <v>3073.2441852845182</v>
      </c>
      <c r="QBI14" s="40">
        <v>3706.0388789626154</v>
      </c>
      <c r="QBJ14" s="49" t="s">
        <v>2</v>
      </c>
      <c r="QBK14" s="40">
        <v>4557.3401527961232</v>
      </c>
      <c r="QBL14" s="163">
        <v>3073.2441852845182</v>
      </c>
      <c r="QBM14" s="40">
        <v>3706.0388789626154</v>
      </c>
      <c r="QBN14" s="49" t="s">
        <v>2</v>
      </c>
      <c r="QBO14" s="40">
        <v>4557.3401527961232</v>
      </c>
      <c r="QBP14" s="163">
        <v>3073.2441852845182</v>
      </c>
      <c r="QBQ14" s="40">
        <v>3706.0388789626154</v>
      </c>
      <c r="QBR14" s="49" t="s">
        <v>2</v>
      </c>
      <c r="QBS14" s="40">
        <v>4557.3401527961232</v>
      </c>
      <c r="QBT14" s="163">
        <v>3073.2441852845182</v>
      </c>
      <c r="QBU14" s="40">
        <v>3706.0388789626154</v>
      </c>
      <c r="QBV14" s="49" t="s">
        <v>2</v>
      </c>
      <c r="QBW14" s="40">
        <v>4557.3401527961232</v>
      </c>
      <c r="QBX14" s="163">
        <v>3073.2441852845182</v>
      </c>
      <c r="QBY14" s="40">
        <v>3706.0388789626154</v>
      </c>
      <c r="QBZ14" s="49" t="s">
        <v>2</v>
      </c>
      <c r="QCA14" s="40">
        <v>4557.3401527961232</v>
      </c>
      <c r="QCB14" s="163">
        <v>3073.2441852845182</v>
      </c>
      <c r="QCC14" s="40">
        <v>3706.0388789626154</v>
      </c>
      <c r="QCD14" s="49" t="s">
        <v>2</v>
      </c>
      <c r="QCE14" s="40">
        <v>4557.3401527961232</v>
      </c>
      <c r="QCF14" s="163">
        <v>3073.2441852845182</v>
      </c>
      <c r="QCG14" s="40">
        <v>3706.0388789626154</v>
      </c>
      <c r="QCH14" s="49" t="s">
        <v>2</v>
      </c>
      <c r="QCI14" s="40">
        <v>4557.3401527961232</v>
      </c>
      <c r="QCJ14" s="163">
        <v>3073.2441852845182</v>
      </c>
      <c r="QCK14" s="40">
        <v>3706.0388789626154</v>
      </c>
      <c r="QCL14" s="49" t="s">
        <v>2</v>
      </c>
      <c r="QCM14" s="40">
        <v>4557.3401527961232</v>
      </c>
      <c r="QCN14" s="163">
        <v>3073.2441852845182</v>
      </c>
      <c r="QCO14" s="40">
        <v>3706.0388789626154</v>
      </c>
      <c r="QCP14" s="49" t="s">
        <v>2</v>
      </c>
      <c r="QCQ14" s="40">
        <v>4557.3401527961232</v>
      </c>
      <c r="QCR14" s="163">
        <v>3073.2441852845182</v>
      </c>
      <c r="QCS14" s="40">
        <v>3706.0388789626154</v>
      </c>
      <c r="QCT14" s="49" t="s">
        <v>2</v>
      </c>
      <c r="QCU14" s="40">
        <v>4557.3401527961232</v>
      </c>
      <c r="QCV14" s="163">
        <v>3073.2441852845182</v>
      </c>
      <c r="QCW14" s="40">
        <v>3706.0388789626154</v>
      </c>
      <c r="QCX14" s="49" t="s">
        <v>2</v>
      </c>
      <c r="QCY14" s="40">
        <v>4557.3401527961232</v>
      </c>
      <c r="QCZ14" s="163">
        <v>3073.2441852845182</v>
      </c>
      <c r="QDA14" s="40">
        <v>3706.0388789626154</v>
      </c>
      <c r="QDB14" s="49" t="s">
        <v>2</v>
      </c>
      <c r="QDC14" s="40">
        <v>4557.3401527961232</v>
      </c>
      <c r="QDD14" s="163">
        <v>3073.2441852845182</v>
      </c>
      <c r="QDE14" s="40">
        <v>3706.0388789626154</v>
      </c>
      <c r="QDF14" s="49" t="s">
        <v>2</v>
      </c>
      <c r="QDG14" s="40">
        <v>4557.3401527961232</v>
      </c>
      <c r="QDH14" s="163">
        <v>3073.2441852845182</v>
      </c>
      <c r="QDI14" s="40">
        <v>3706.0388789626154</v>
      </c>
      <c r="QDJ14" s="49" t="s">
        <v>2</v>
      </c>
      <c r="QDK14" s="40">
        <v>4557.3401527961232</v>
      </c>
      <c r="QDL14" s="163">
        <v>3073.2441852845182</v>
      </c>
      <c r="QDM14" s="40">
        <v>3706.0388789626154</v>
      </c>
      <c r="QDN14" s="49" t="s">
        <v>2</v>
      </c>
      <c r="QDO14" s="40">
        <v>4557.3401527961232</v>
      </c>
      <c r="QDP14" s="163">
        <v>3073.2441852845182</v>
      </c>
      <c r="QDQ14" s="40">
        <v>3706.0388789626154</v>
      </c>
      <c r="QDR14" s="49" t="s">
        <v>2</v>
      </c>
      <c r="QDS14" s="40">
        <v>4557.3401527961232</v>
      </c>
      <c r="QDT14" s="163">
        <v>3073.2441852845182</v>
      </c>
      <c r="QDU14" s="40">
        <v>3706.0388789626154</v>
      </c>
      <c r="QDV14" s="49" t="s">
        <v>2</v>
      </c>
      <c r="QDW14" s="40">
        <v>4557.3401527961232</v>
      </c>
      <c r="QDX14" s="163">
        <v>3073.2441852845182</v>
      </c>
      <c r="QDY14" s="40">
        <v>3706.0388789626154</v>
      </c>
      <c r="QDZ14" s="49" t="s">
        <v>2</v>
      </c>
      <c r="QEA14" s="40">
        <v>4557.3401527961232</v>
      </c>
      <c r="QEB14" s="163">
        <v>3073.2441852845182</v>
      </c>
      <c r="QEC14" s="40">
        <v>3706.0388789626154</v>
      </c>
      <c r="QED14" s="49" t="s">
        <v>2</v>
      </c>
      <c r="QEE14" s="40">
        <v>4557.3401527961232</v>
      </c>
      <c r="QEF14" s="163">
        <v>3073.2441852845182</v>
      </c>
      <c r="QEG14" s="40">
        <v>3706.0388789626154</v>
      </c>
      <c r="QEH14" s="49" t="s">
        <v>2</v>
      </c>
      <c r="QEI14" s="40">
        <v>4557.3401527961232</v>
      </c>
      <c r="QEJ14" s="163">
        <v>3073.2441852845182</v>
      </c>
      <c r="QEK14" s="40">
        <v>3706.0388789626154</v>
      </c>
      <c r="QEL14" s="49" t="s">
        <v>2</v>
      </c>
      <c r="QEM14" s="40">
        <v>4557.3401527961232</v>
      </c>
      <c r="QEN14" s="163">
        <v>3073.2441852845182</v>
      </c>
      <c r="QEO14" s="40">
        <v>3706.0388789626154</v>
      </c>
      <c r="QEP14" s="49" t="s">
        <v>2</v>
      </c>
      <c r="QEQ14" s="40">
        <v>4557.3401527961232</v>
      </c>
      <c r="QER14" s="163">
        <v>3073.2441852845182</v>
      </c>
      <c r="QES14" s="40">
        <v>3706.0388789626154</v>
      </c>
      <c r="QET14" s="49" t="s">
        <v>2</v>
      </c>
      <c r="QEU14" s="40">
        <v>4557.3401527961232</v>
      </c>
      <c r="QEV14" s="163">
        <v>3073.2441852845182</v>
      </c>
      <c r="QEW14" s="40">
        <v>3706.0388789626154</v>
      </c>
      <c r="QEX14" s="49" t="s">
        <v>2</v>
      </c>
      <c r="QEY14" s="40">
        <v>4557.3401527961232</v>
      </c>
      <c r="QEZ14" s="163">
        <v>3073.2441852845182</v>
      </c>
      <c r="QFA14" s="40">
        <v>3706.0388789626154</v>
      </c>
      <c r="QFB14" s="49" t="s">
        <v>2</v>
      </c>
      <c r="QFC14" s="40">
        <v>4557.3401527961232</v>
      </c>
      <c r="QFD14" s="163">
        <v>3073.2441852845182</v>
      </c>
      <c r="QFE14" s="40">
        <v>3706.0388789626154</v>
      </c>
      <c r="QFF14" s="49" t="s">
        <v>2</v>
      </c>
      <c r="QFG14" s="40">
        <v>4557.3401527961232</v>
      </c>
      <c r="QFH14" s="163">
        <v>3073.2441852845182</v>
      </c>
      <c r="QFI14" s="40">
        <v>3706.0388789626154</v>
      </c>
      <c r="QFJ14" s="49" t="s">
        <v>2</v>
      </c>
      <c r="QFK14" s="40">
        <v>4557.3401527961232</v>
      </c>
      <c r="QFL14" s="163">
        <v>3073.2441852845182</v>
      </c>
      <c r="QFM14" s="40">
        <v>3706.0388789626154</v>
      </c>
      <c r="QFN14" s="49" t="s">
        <v>2</v>
      </c>
      <c r="QFO14" s="40">
        <v>4557.3401527961232</v>
      </c>
      <c r="QFP14" s="163">
        <v>3073.2441852845182</v>
      </c>
      <c r="QFQ14" s="40">
        <v>3706.0388789626154</v>
      </c>
      <c r="QFR14" s="49" t="s">
        <v>2</v>
      </c>
      <c r="QFS14" s="40">
        <v>4557.3401527961232</v>
      </c>
      <c r="QFT14" s="163">
        <v>3073.2441852845182</v>
      </c>
      <c r="QFU14" s="40">
        <v>3706.0388789626154</v>
      </c>
      <c r="QFV14" s="49" t="s">
        <v>2</v>
      </c>
      <c r="QFW14" s="40">
        <v>4557.3401527961232</v>
      </c>
      <c r="QFX14" s="163">
        <v>3073.2441852845182</v>
      </c>
      <c r="QFY14" s="40">
        <v>3706.0388789626154</v>
      </c>
      <c r="QFZ14" s="49" t="s">
        <v>2</v>
      </c>
      <c r="QGA14" s="40">
        <v>4557.3401527961232</v>
      </c>
      <c r="QGB14" s="163">
        <v>3073.2441852845182</v>
      </c>
      <c r="QGC14" s="40">
        <v>3706.0388789626154</v>
      </c>
      <c r="QGD14" s="49" t="s">
        <v>2</v>
      </c>
      <c r="QGE14" s="40">
        <v>4557.3401527961232</v>
      </c>
      <c r="QGF14" s="163">
        <v>3073.2441852845182</v>
      </c>
      <c r="QGG14" s="40">
        <v>3706.0388789626154</v>
      </c>
      <c r="QGH14" s="49" t="s">
        <v>2</v>
      </c>
      <c r="QGI14" s="40">
        <v>4557.3401527961232</v>
      </c>
      <c r="QGJ14" s="163">
        <v>3073.2441852845182</v>
      </c>
      <c r="QGK14" s="40">
        <v>3706.0388789626154</v>
      </c>
      <c r="QGL14" s="49" t="s">
        <v>2</v>
      </c>
      <c r="QGM14" s="40">
        <v>4557.3401527961232</v>
      </c>
      <c r="QGN14" s="163">
        <v>3073.2441852845182</v>
      </c>
      <c r="QGO14" s="40">
        <v>3706.0388789626154</v>
      </c>
      <c r="QGP14" s="49" t="s">
        <v>2</v>
      </c>
      <c r="QGQ14" s="40">
        <v>4557.3401527961232</v>
      </c>
      <c r="QGR14" s="163">
        <v>3073.2441852845182</v>
      </c>
      <c r="QGS14" s="40">
        <v>3706.0388789626154</v>
      </c>
      <c r="QGT14" s="49" t="s">
        <v>2</v>
      </c>
      <c r="QGU14" s="40">
        <v>4557.3401527961232</v>
      </c>
      <c r="QGV14" s="163">
        <v>3073.2441852845182</v>
      </c>
      <c r="QGW14" s="40">
        <v>3706.0388789626154</v>
      </c>
      <c r="QGX14" s="49" t="s">
        <v>2</v>
      </c>
      <c r="QGY14" s="40">
        <v>4557.3401527961232</v>
      </c>
      <c r="QGZ14" s="163">
        <v>3073.2441852845182</v>
      </c>
      <c r="QHA14" s="40">
        <v>3706.0388789626154</v>
      </c>
      <c r="QHB14" s="49" t="s">
        <v>2</v>
      </c>
      <c r="QHC14" s="40">
        <v>4557.3401527961232</v>
      </c>
      <c r="QHD14" s="163">
        <v>3073.2441852845182</v>
      </c>
      <c r="QHE14" s="40">
        <v>3706.0388789626154</v>
      </c>
      <c r="QHF14" s="49" t="s">
        <v>2</v>
      </c>
      <c r="QHG14" s="40">
        <v>4557.3401527961232</v>
      </c>
      <c r="QHH14" s="163">
        <v>3073.2441852845182</v>
      </c>
      <c r="QHI14" s="40">
        <v>3706.0388789626154</v>
      </c>
      <c r="QHJ14" s="49" t="s">
        <v>2</v>
      </c>
      <c r="QHK14" s="40">
        <v>4557.3401527961232</v>
      </c>
      <c r="QHL14" s="163">
        <v>3073.2441852845182</v>
      </c>
      <c r="QHM14" s="40">
        <v>3706.0388789626154</v>
      </c>
      <c r="QHN14" s="49" t="s">
        <v>2</v>
      </c>
      <c r="QHO14" s="40">
        <v>4557.3401527961232</v>
      </c>
      <c r="QHP14" s="163">
        <v>3073.2441852845182</v>
      </c>
      <c r="QHQ14" s="40">
        <v>3706.0388789626154</v>
      </c>
      <c r="QHR14" s="49" t="s">
        <v>2</v>
      </c>
      <c r="QHS14" s="40">
        <v>4557.3401527961232</v>
      </c>
      <c r="QHT14" s="163">
        <v>3073.2441852845182</v>
      </c>
      <c r="QHU14" s="40">
        <v>3706.0388789626154</v>
      </c>
      <c r="QHV14" s="49" t="s">
        <v>2</v>
      </c>
      <c r="QHW14" s="40">
        <v>4557.3401527961232</v>
      </c>
      <c r="QHX14" s="163">
        <v>3073.2441852845182</v>
      </c>
      <c r="QHY14" s="40">
        <v>3706.0388789626154</v>
      </c>
      <c r="QHZ14" s="49" t="s">
        <v>2</v>
      </c>
      <c r="QIA14" s="40">
        <v>4557.3401527961232</v>
      </c>
      <c r="QIB14" s="163">
        <v>3073.2441852845182</v>
      </c>
      <c r="QIC14" s="40">
        <v>3706.0388789626154</v>
      </c>
      <c r="QID14" s="49" t="s">
        <v>2</v>
      </c>
      <c r="QIE14" s="40">
        <v>4557.3401527961232</v>
      </c>
      <c r="QIF14" s="163">
        <v>3073.2441852845182</v>
      </c>
      <c r="QIG14" s="40">
        <v>3706.0388789626154</v>
      </c>
      <c r="QIH14" s="49" t="s">
        <v>2</v>
      </c>
      <c r="QII14" s="40">
        <v>4557.3401527961232</v>
      </c>
      <c r="QIJ14" s="163">
        <v>3073.2441852845182</v>
      </c>
      <c r="QIK14" s="40">
        <v>3706.0388789626154</v>
      </c>
      <c r="QIL14" s="49" t="s">
        <v>2</v>
      </c>
      <c r="QIM14" s="40">
        <v>4557.3401527961232</v>
      </c>
      <c r="QIN14" s="163">
        <v>3073.2441852845182</v>
      </c>
      <c r="QIO14" s="40">
        <v>3706.0388789626154</v>
      </c>
      <c r="QIP14" s="49" t="s">
        <v>2</v>
      </c>
      <c r="QIQ14" s="40">
        <v>4557.3401527961232</v>
      </c>
      <c r="QIR14" s="163">
        <v>3073.2441852845182</v>
      </c>
      <c r="QIS14" s="40">
        <v>3706.0388789626154</v>
      </c>
      <c r="QIT14" s="49" t="s">
        <v>2</v>
      </c>
      <c r="QIU14" s="40">
        <v>4557.3401527961232</v>
      </c>
      <c r="QIV14" s="163">
        <v>3073.2441852845182</v>
      </c>
      <c r="QIW14" s="40">
        <v>3706.0388789626154</v>
      </c>
      <c r="QIX14" s="49" t="s">
        <v>2</v>
      </c>
      <c r="QIY14" s="40">
        <v>4557.3401527961232</v>
      </c>
      <c r="QIZ14" s="163">
        <v>3073.2441852845182</v>
      </c>
      <c r="QJA14" s="40">
        <v>3706.0388789626154</v>
      </c>
      <c r="QJB14" s="49" t="s">
        <v>2</v>
      </c>
      <c r="QJC14" s="40">
        <v>4557.3401527961232</v>
      </c>
      <c r="QJD14" s="163">
        <v>3073.2441852845182</v>
      </c>
      <c r="QJE14" s="40">
        <v>3706.0388789626154</v>
      </c>
      <c r="QJF14" s="49" t="s">
        <v>2</v>
      </c>
      <c r="QJG14" s="40">
        <v>4557.3401527961232</v>
      </c>
      <c r="QJH14" s="163">
        <v>3073.2441852845182</v>
      </c>
      <c r="QJI14" s="40">
        <v>3706.0388789626154</v>
      </c>
      <c r="QJJ14" s="49" t="s">
        <v>2</v>
      </c>
      <c r="QJK14" s="40">
        <v>4557.3401527961232</v>
      </c>
      <c r="QJL14" s="163">
        <v>3073.2441852845182</v>
      </c>
      <c r="QJM14" s="40">
        <v>3706.0388789626154</v>
      </c>
      <c r="QJN14" s="49" t="s">
        <v>2</v>
      </c>
      <c r="QJO14" s="40">
        <v>4557.3401527961232</v>
      </c>
      <c r="QJP14" s="163">
        <v>3073.2441852845182</v>
      </c>
      <c r="QJQ14" s="40">
        <v>3706.0388789626154</v>
      </c>
      <c r="QJR14" s="49" t="s">
        <v>2</v>
      </c>
      <c r="QJS14" s="40">
        <v>4557.3401527961232</v>
      </c>
      <c r="QJT14" s="163">
        <v>3073.2441852845182</v>
      </c>
      <c r="QJU14" s="40">
        <v>3706.0388789626154</v>
      </c>
      <c r="QJV14" s="49" t="s">
        <v>2</v>
      </c>
      <c r="QJW14" s="40">
        <v>4557.3401527961232</v>
      </c>
      <c r="QJX14" s="163">
        <v>3073.2441852845182</v>
      </c>
      <c r="QJY14" s="40">
        <v>3706.0388789626154</v>
      </c>
      <c r="QJZ14" s="49" t="s">
        <v>2</v>
      </c>
      <c r="QKA14" s="40">
        <v>4557.3401527961232</v>
      </c>
      <c r="QKB14" s="163">
        <v>3073.2441852845182</v>
      </c>
      <c r="QKC14" s="40">
        <v>3706.0388789626154</v>
      </c>
      <c r="QKD14" s="49" t="s">
        <v>2</v>
      </c>
      <c r="QKE14" s="40">
        <v>4557.3401527961232</v>
      </c>
      <c r="QKF14" s="163">
        <v>3073.2441852845182</v>
      </c>
      <c r="QKG14" s="40">
        <v>3706.0388789626154</v>
      </c>
      <c r="QKH14" s="49" t="s">
        <v>2</v>
      </c>
      <c r="QKI14" s="40">
        <v>4557.3401527961232</v>
      </c>
      <c r="QKJ14" s="163">
        <v>3073.2441852845182</v>
      </c>
      <c r="QKK14" s="40">
        <v>3706.0388789626154</v>
      </c>
      <c r="QKL14" s="49" t="s">
        <v>2</v>
      </c>
      <c r="QKM14" s="40">
        <v>4557.3401527961232</v>
      </c>
      <c r="QKN14" s="163">
        <v>3073.2441852845182</v>
      </c>
      <c r="QKO14" s="40">
        <v>3706.0388789626154</v>
      </c>
      <c r="QKP14" s="49" t="s">
        <v>2</v>
      </c>
      <c r="QKQ14" s="40">
        <v>4557.3401527961232</v>
      </c>
      <c r="QKR14" s="163">
        <v>3073.2441852845182</v>
      </c>
      <c r="QKS14" s="40">
        <v>3706.0388789626154</v>
      </c>
      <c r="QKT14" s="49" t="s">
        <v>2</v>
      </c>
      <c r="QKU14" s="40">
        <v>4557.3401527961232</v>
      </c>
      <c r="QKV14" s="163">
        <v>3073.2441852845182</v>
      </c>
      <c r="QKW14" s="40">
        <v>3706.0388789626154</v>
      </c>
      <c r="QKX14" s="49" t="s">
        <v>2</v>
      </c>
      <c r="QKY14" s="40">
        <v>4557.3401527961232</v>
      </c>
      <c r="QKZ14" s="163">
        <v>3073.2441852845182</v>
      </c>
      <c r="QLA14" s="40">
        <v>3706.0388789626154</v>
      </c>
      <c r="QLB14" s="49" t="s">
        <v>2</v>
      </c>
      <c r="QLC14" s="40">
        <v>4557.3401527961232</v>
      </c>
      <c r="QLD14" s="163">
        <v>3073.2441852845182</v>
      </c>
      <c r="QLE14" s="40">
        <v>3706.0388789626154</v>
      </c>
      <c r="QLF14" s="49" t="s">
        <v>2</v>
      </c>
      <c r="QLG14" s="40">
        <v>4557.3401527961232</v>
      </c>
      <c r="QLH14" s="163">
        <v>3073.2441852845182</v>
      </c>
      <c r="QLI14" s="40">
        <v>3706.0388789626154</v>
      </c>
      <c r="QLJ14" s="49" t="s">
        <v>2</v>
      </c>
      <c r="QLK14" s="40">
        <v>4557.3401527961232</v>
      </c>
      <c r="QLL14" s="163">
        <v>3073.2441852845182</v>
      </c>
      <c r="QLM14" s="40">
        <v>3706.0388789626154</v>
      </c>
      <c r="QLN14" s="49" t="s">
        <v>2</v>
      </c>
      <c r="QLO14" s="40">
        <v>4557.3401527961232</v>
      </c>
      <c r="QLP14" s="163">
        <v>3073.2441852845182</v>
      </c>
      <c r="QLQ14" s="40">
        <v>3706.0388789626154</v>
      </c>
      <c r="QLR14" s="49" t="s">
        <v>2</v>
      </c>
      <c r="QLS14" s="40">
        <v>4557.3401527961232</v>
      </c>
      <c r="QLT14" s="163">
        <v>3073.2441852845182</v>
      </c>
      <c r="QLU14" s="40">
        <v>3706.0388789626154</v>
      </c>
      <c r="QLV14" s="49" t="s">
        <v>2</v>
      </c>
      <c r="QLW14" s="40">
        <v>4557.3401527961232</v>
      </c>
      <c r="QLX14" s="163">
        <v>3073.2441852845182</v>
      </c>
      <c r="QLY14" s="40">
        <v>3706.0388789626154</v>
      </c>
      <c r="QLZ14" s="49" t="s">
        <v>2</v>
      </c>
      <c r="QMA14" s="40">
        <v>4557.3401527961232</v>
      </c>
      <c r="QMB14" s="163">
        <v>3073.2441852845182</v>
      </c>
      <c r="QMC14" s="40">
        <v>3706.0388789626154</v>
      </c>
      <c r="QMD14" s="49" t="s">
        <v>2</v>
      </c>
      <c r="QME14" s="40">
        <v>4557.3401527961232</v>
      </c>
      <c r="QMF14" s="163">
        <v>3073.2441852845182</v>
      </c>
      <c r="QMG14" s="40">
        <v>3706.0388789626154</v>
      </c>
      <c r="QMH14" s="49" t="s">
        <v>2</v>
      </c>
      <c r="QMI14" s="40">
        <v>4557.3401527961232</v>
      </c>
      <c r="QMJ14" s="163">
        <v>3073.2441852845182</v>
      </c>
      <c r="QMK14" s="40">
        <v>3706.0388789626154</v>
      </c>
      <c r="QML14" s="49" t="s">
        <v>2</v>
      </c>
      <c r="QMM14" s="40">
        <v>4557.3401527961232</v>
      </c>
      <c r="QMN14" s="163">
        <v>3073.2441852845182</v>
      </c>
      <c r="QMO14" s="40">
        <v>3706.0388789626154</v>
      </c>
      <c r="QMP14" s="49" t="s">
        <v>2</v>
      </c>
      <c r="QMQ14" s="40">
        <v>4557.3401527961232</v>
      </c>
      <c r="QMR14" s="163">
        <v>3073.2441852845182</v>
      </c>
      <c r="QMS14" s="40">
        <v>3706.0388789626154</v>
      </c>
      <c r="QMT14" s="49" t="s">
        <v>2</v>
      </c>
      <c r="QMU14" s="40">
        <v>4557.3401527961232</v>
      </c>
      <c r="QMV14" s="163">
        <v>3073.2441852845182</v>
      </c>
      <c r="QMW14" s="40">
        <v>3706.0388789626154</v>
      </c>
      <c r="QMX14" s="49" t="s">
        <v>2</v>
      </c>
      <c r="QMY14" s="40">
        <v>4557.3401527961232</v>
      </c>
      <c r="QMZ14" s="163">
        <v>3073.2441852845182</v>
      </c>
      <c r="QNA14" s="40">
        <v>3706.0388789626154</v>
      </c>
      <c r="QNB14" s="49" t="s">
        <v>2</v>
      </c>
      <c r="QNC14" s="40">
        <v>4557.3401527961232</v>
      </c>
      <c r="QND14" s="163">
        <v>3073.2441852845182</v>
      </c>
      <c r="QNE14" s="40">
        <v>3706.0388789626154</v>
      </c>
      <c r="QNF14" s="49" t="s">
        <v>2</v>
      </c>
      <c r="QNG14" s="40">
        <v>4557.3401527961232</v>
      </c>
      <c r="QNH14" s="163">
        <v>3073.2441852845182</v>
      </c>
      <c r="QNI14" s="40">
        <v>3706.0388789626154</v>
      </c>
      <c r="QNJ14" s="49" t="s">
        <v>2</v>
      </c>
      <c r="QNK14" s="40">
        <v>4557.3401527961232</v>
      </c>
      <c r="QNL14" s="163">
        <v>3073.2441852845182</v>
      </c>
      <c r="QNM14" s="40">
        <v>3706.0388789626154</v>
      </c>
      <c r="QNN14" s="49" t="s">
        <v>2</v>
      </c>
      <c r="QNO14" s="40">
        <v>4557.3401527961232</v>
      </c>
      <c r="QNP14" s="163">
        <v>3073.2441852845182</v>
      </c>
      <c r="QNQ14" s="40">
        <v>3706.0388789626154</v>
      </c>
      <c r="QNR14" s="49" t="s">
        <v>2</v>
      </c>
      <c r="QNS14" s="40">
        <v>4557.3401527961232</v>
      </c>
      <c r="QNT14" s="163">
        <v>3073.2441852845182</v>
      </c>
      <c r="QNU14" s="40">
        <v>3706.0388789626154</v>
      </c>
      <c r="QNV14" s="49" t="s">
        <v>2</v>
      </c>
      <c r="QNW14" s="40">
        <v>4557.3401527961232</v>
      </c>
      <c r="QNX14" s="163">
        <v>3073.2441852845182</v>
      </c>
      <c r="QNY14" s="40">
        <v>3706.0388789626154</v>
      </c>
      <c r="QNZ14" s="49" t="s">
        <v>2</v>
      </c>
      <c r="QOA14" s="40">
        <v>4557.3401527961232</v>
      </c>
      <c r="QOB14" s="163">
        <v>3073.2441852845182</v>
      </c>
      <c r="QOC14" s="40">
        <v>3706.0388789626154</v>
      </c>
      <c r="QOD14" s="49" t="s">
        <v>2</v>
      </c>
      <c r="QOE14" s="40">
        <v>4557.3401527961232</v>
      </c>
      <c r="QOF14" s="163">
        <v>3073.2441852845182</v>
      </c>
      <c r="QOG14" s="40">
        <v>3706.0388789626154</v>
      </c>
      <c r="QOH14" s="49" t="s">
        <v>2</v>
      </c>
      <c r="QOI14" s="40">
        <v>4557.3401527961232</v>
      </c>
      <c r="QOJ14" s="163">
        <v>3073.2441852845182</v>
      </c>
      <c r="QOK14" s="40">
        <v>3706.0388789626154</v>
      </c>
      <c r="QOL14" s="49" t="s">
        <v>2</v>
      </c>
      <c r="QOM14" s="40">
        <v>4557.3401527961232</v>
      </c>
      <c r="QON14" s="163">
        <v>3073.2441852845182</v>
      </c>
      <c r="QOO14" s="40">
        <v>3706.0388789626154</v>
      </c>
      <c r="QOP14" s="49" t="s">
        <v>2</v>
      </c>
      <c r="QOQ14" s="40">
        <v>4557.3401527961232</v>
      </c>
      <c r="QOR14" s="163">
        <v>3073.2441852845182</v>
      </c>
      <c r="QOS14" s="40">
        <v>3706.0388789626154</v>
      </c>
      <c r="QOT14" s="49" t="s">
        <v>2</v>
      </c>
      <c r="QOU14" s="40">
        <v>4557.3401527961232</v>
      </c>
      <c r="QOV14" s="163">
        <v>3073.2441852845182</v>
      </c>
      <c r="QOW14" s="40">
        <v>3706.0388789626154</v>
      </c>
      <c r="QOX14" s="49" t="s">
        <v>2</v>
      </c>
      <c r="QOY14" s="40">
        <v>4557.3401527961232</v>
      </c>
      <c r="QOZ14" s="163">
        <v>3073.2441852845182</v>
      </c>
      <c r="QPA14" s="40">
        <v>3706.0388789626154</v>
      </c>
      <c r="QPB14" s="49" t="s">
        <v>2</v>
      </c>
      <c r="QPC14" s="40">
        <v>4557.3401527961232</v>
      </c>
      <c r="QPD14" s="163">
        <v>3073.2441852845182</v>
      </c>
      <c r="QPE14" s="40">
        <v>3706.0388789626154</v>
      </c>
      <c r="QPF14" s="49" t="s">
        <v>2</v>
      </c>
      <c r="QPG14" s="40">
        <v>4557.3401527961232</v>
      </c>
      <c r="QPH14" s="163">
        <v>3073.2441852845182</v>
      </c>
      <c r="QPI14" s="40">
        <v>3706.0388789626154</v>
      </c>
      <c r="QPJ14" s="49" t="s">
        <v>2</v>
      </c>
      <c r="QPK14" s="40">
        <v>4557.3401527961232</v>
      </c>
      <c r="QPL14" s="163">
        <v>3073.2441852845182</v>
      </c>
      <c r="QPM14" s="40">
        <v>3706.0388789626154</v>
      </c>
      <c r="QPN14" s="49" t="s">
        <v>2</v>
      </c>
      <c r="QPO14" s="40">
        <v>4557.3401527961232</v>
      </c>
      <c r="QPP14" s="163">
        <v>3073.2441852845182</v>
      </c>
      <c r="QPQ14" s="40">
        <v>3706.0388789626154</v>
      </c>
      <c r="QPR14" s="49" t="s">
        <v>2</v>
      </c>
      <c r="QPS14" s="40">
        <v>4557.3401527961232</v>
      </c>
      <c r="QPT14" s="163">
        <v>3073.2441852845182</v>
      </c>
      <c r="QPU14" s="40">
        <v>3706.0388789626154</v>
      </c>
      <c r="QPV14" s="49" t="s">
        <v>2</v>
      </c>
      <c r="QPW14" s="40">
        <v>4557.3401527961232</v>
      </c>
      <c r="QPX14" s="163">
        <v>3073.2441852845182</v>
      </c>
      <c r="QPY14" s="40">
        <v>3706.0388789626154</v>
      </c>
      <c r="QPZ14" s="49" t="s">
        <v>2</v>
      </c>
      <c r="QQA14" s="40">
        <v>4557.3401527961232</v>
      </c>
      <c r="QQB14" s="163">
        <v>3073.2441852845182</v>
      </c>
      <c r="QQC14" s="40">
        <v>3706.0388789626154</v>
      </c>
      <c r="QQD14" s="49" t="s">
        <v>2</v>
      </c>
      <c r="QQE14" s="40">
        <v>4557.3401527961232</v>
      </c>
      <c r="QQF14" s="163">
        <v>3073.2441852845182</v>
      </c>
      <c r="QQG14" s="40">
        <v>3706.0388789626154</v>
      </c>
      <c r="QQH14" s="49" t="s">
        <v>2</v>
      </c>
      <c r="QQI14" s="40">
        <v>4557.3401527961232</v>
      </c>
      <c r="QQJ14" s="163">
        <v>3073.2441852845182</v>
      </c>
      <c r="QQK14" s="40">
        <v>3706.0388789626154</v>
      </c>
      <c r="QQL14" s="49" t="s">
        <v>2</v>
      </c>
      <c r="QQM14" s="40">
        <v>4557.3401527961232</v>
      </c>
      <c r="QQN14" s="163">
        <v>3073.2441852845182</v>
      </c>
      <c r="QQO14" s="40">
        <v>3706.0388789626154</v>
      </c>
      <c r="QQP14" s="49" t="s">
        <v>2</v>
      </c>
      <c r="QQQ14" s="40">
        <v>4557.3401527961232</v>
      </c>
      <c r="QQR14" s="163">
        <v>3073.2441852845182</v>
      </c>
      <c r="QQS14" s="40">
        <v>3706.0388789626154</v>
      </c>
      <c r="QQT14" s="49" t="s">
        <v>2</v>
      </c>
      <c r="QQU14" s="40">
        <v>4557.3401527961232</v>
      </c>
      <c r="QQV14" s="163">
        <v>3073.2441852845182</v>
      </c>
      <c r="QQW14" s="40">
        <v>3706.0388789626154</v>
      </c>
      <c r="QQX14" s="49" t="s">
        <v>2</v>
      </c>
      <c r="QQY14" s="40">
        <v>4557.3401527961232</v>
      </c>
      <c r="QQZ14" s="163">
        <v>3073.2441852845182</v>
      </c>
      <c r="QRA14" s="40">
        <v>3706.0388789626154</v>
      </c>
      <c r="QRB14" s="49" t="s">
        <v>2</v>
      </c>
      <c r="QRC14" s="40">
        <v>4557.3401527961232</v>
      </c>
      <c r="QRD14" s="163">
        <v>3073.2441852845182</v>
      </c>
      <c r="QRE14" s="40">
        <v>3706.0388789626154</v>
      </c>
      <c r="QRF14" s="49" t="s">
        <v>2</v>
      </c>
      <c r="QRG14" s="40">
        <v>4557.3401527961232</v>
      </c>
      <c r="QRH14" s="163">
        <v>3073.2441852845182</v>
      </c>
      <c r="QRI14" s="40">
        <v>3706.0388789626154</v>
      </c>
      <c r="QRJ14" s="49" t="s">
        <v>2</v>
      </c>
      <c r="QRK14" s="40">
        <v>4557.3401527961232</v>
      </c>
      <c r="QRL14" s="163">
        <v>3073.2441852845182</v>
      </c>
      <c r="QRM14" s="40">
        <v>3706.0388789626154</v>
      </c>
      <c r="QRN14" s="49" t="s">
        <v>2</v>
      </c>
      <c r="QRO14" s="40">
        <v>4557.3401527961232</v>
      </c>
      <c r="QRP14" s="163">
        <v>3073.2441852845182</v>
      </c>
      <c r="QRQ14" s="40">
        <v>3706.0388789626154</v>
      </c>
      <c r="QRR14" s="49" t="s">
        <v>2</v>
      </c>
      <c r="QRS14" s="40">
        <v>4557.3401527961232</v>
      </c>
      <c r="QRT14" s="163">
        <v>3073.2441852845182</v>
      </c>
      <c r="QRU14" s="40">
        <v>3706.0388789626154</v>
      </c>
      <c r="QRV14" s="49" t="s">
        <v>2</v>
      </c>
      <c r="QRW14" s="40">
        <v>4557.3401527961232</v>
      </c>
      <c r="QRX14" s="163">
        <v>3073.2441852845182</v>
      </c>
      <c r="QRY14" s="40">
        <v>3706.0388789626154</v>
      </c>
      <c r="QRZ14" s="49" t="s">
        <v>2</v>
      </c>
      <c r="QSA14" s="40">
        <v>4557.3401527961232</v>
      </c>
      <c r="QSB14" s="163">
        <v>3073.2441852845182</v>
      </c>
      <c r="QSC14" s="40">
        <v>3706.0388789626154</v>
      </c>
      <c r="QSD14" s="49" t="s">
        <v>2</v>
      </c>
      <c r="QSE14" s="40">
        <v>4557.3401527961232</v>
      </c>
      <c r="QSF14" s="163">
        <v>3073.2441852845182</v>
      </c>
      <c r="QSG14" s="40">
        <v>3706.0388789626154</v>
      </c>
      <c r="QSH14" s="49" t="s">
        <v>2</v>
      </c>
      <c r="QSI14" s="40">
        <v>4557.3401527961232</v>
      </c>
      <c r="QSJ14" s="163">
        <v>3073.2441852845182</v>
      </c>
      <c r="QSK14" s="40">
        <v>3706.0388789626154</v>
      </c>
      <c r="QSL14" s="49" t="s">
        <v>2</v>
      </c>
      <c r="QSM14" s="40">
        <v>4557.3401527961232</v>
      </c>
      <c r="QSN14" s="163">
        <v>3073.2441852845182</v>
      </c>
      <c r="QSO14" s="40">
        <v>3706.0388789626154</v>
      </c>
      <c r="QSP14" s="49" t="s">
        <v>2</v>
      </c>
      <c r="QSQ14" s="40">
        <v>4557.3401527961232</v>
      </c>
      <c r="QSR14" s="163">
        <v>3073.2441852845182</v>
      </c>
      <c r="QSS14" s="40">
        <v>3706.0388789626154</v>
      </c>
      <c r="QST14" s="49" t="s">
        <v>2</v>
      </c>
      <c r="QSU14" s="40">
        <v>4557.3401527961232</v>
      </c>
      <c r="QSV14" s="163">
        <v>3073.2441852845182</v>
      </c>
      <c r="QSW14" s="40">
        <v>3706.0388789626154</v>
      </c>
      <c r="QSX14" s="49" t="s">
        <v>2</v>
      </c>
      <c r="QSY14" s="40">
        <v>4557.3401527961232</v>
      </c>
      <c r="QSZ14" s="163">
        <v>3073.2441852845182</v>
      </c>
      <c r="QTA14" s="40">
        <v>3706.0388789626154</v>
      </c>
      <c r="QTB14" s="49" t="s">
        <v>2</v>
      </c>
      <c r="QTC14" s="40">
        <v>4557.3401527961232</v>
      </c>
      <c r="QTD14" s="163">
        <v>3073.2441852845182</v>
      </c>
      <c r="QTE14" s="40">
        <v>3706.0388789626154</v>
      </c>
      <c r="QTF14" s="49" t="s">
        <v>2</v>
      </c>
      <c r="QTG14" s="40">
        <v>4557.3401527961232</v>
      </c>
      <c r="QTH14" s="163">
        <v>3073.2441852845182</v>
      </c>
      <c r="QTI14" s="40">
        <v>3706.0388789626154</v>
      </c>
      <c r="QTJ14" s="49" t="s">
        <v>2</v>
      </c>
      <c r="QTK14" s="40">
        <v>4557.3401527961232</v>
      </c>
      <c r="QTL14" s="163">
        <v>3073.2441852845182</v>
      </c>
      <c r="QTM14" s="40">
        <v>3706.0388789626154</v>
      </c>
      <c r="QTN14" s="49" t="s">
        <v>2</v>
      </c>
      <c r="QTO14" s="40">
        <v>4557.3401527961232</v>
      </c>
      <c r="QTP14" s="163">
        <v>3073.2441852845182</v>
      </c>
      <c r="QTQ14" s="40">
        <v>3706.0388789626154</v>
      </c>
      <c r="QTR14" s="49" t="s">
        <v>2</v>
      </c>
      <c r="QTS14" s="40">
        <v>4557.3401527961232</v>
      </c>
      <c r="QTT14" s="163">
        <v>3073.2441852845182</v>
      </c>
      <c r="QTU14" s="40">
        <v>3706.0388789626154</v>
      </c>
      <c r="QTV14" s="49" t="s">
        <v>2</v>
      </c>
      <c r="QTW14" s="40">
        <v>4557.3401527961232</v>
      </c>
      <c r="QTX14" s="163">
        <v>3073.2441852845182</v>
      </c>
      <c r="QTY14" s="40">
        <v>3706.0388789626154</v>
      </c>
      <c r="QTZ14" s="49" t="s">
        <v>2</v>
      </c>
      <c r="QUA14" s="40">
        <v>4557.3401527961232</v>
      </c>
      <c r="QUB14" s="163">
        <v>3073.2441852845182</v>
      </c>
      <c r="QUC14" s="40">
        <v>3706.0388789626154</v>
      </c>
      <c r="QUD14" s="49" t="s">
        <v>2</v>
      </c>
      <c r="QUE14" s="40">
        <v>4557.3401527961232</v>
      </c>
      <c r="QUF14" s="163">
        <v>3073.2441852845182</v>
      </c>
      <c r="QUG14" s="40">
        <v>3706.0388789626154</v>
      </c>
      <c r="QUH14" s="49" t="s">
        <v>2</v>
      </c>
      <c r="QUI14" s="40">
        <v>4557.3401527961232</v>
      </c>
      <c r="QUJ14" s="163">
        <v>3073.2441852845182</v>
      </c>
      <c r="QUK14" s="40">
        <v>3706.0388789626154</v>
      </c>
      <c r="QUL14" s="49" t="s">
        <v>2</v>
      </c>
      <c r="QUM14" s="40">
        <v>4557.3401527961232</v>
      </c>
      <c r="QUN14" s="163">
        <v>3073.2441852845182</v>
      </c>
      <c r="QUO14" s="40">
        <v>3706.0388789626154</v>
      </c>
      <c r="QUP14" s="49" t="s">
        <v>2</v>
      </c>
      <c r="QUQ14" s="40">
        <v>4557.3401527961232</v>
      </c>
      <c r="QUR14" s="163">
        <v>3073.2441852845182</v>
      </c>
      <c r="QUS14" s="40">
        <v>3706.0388789626154</v>
      </c>
      <c r="QUT14" s="49" t="s">
        <v>2</v>
      </c>
      <c r="QUU14" s="40">
        <v>4557.3401527961232</v>
      </c>
      <c r="QUV14" s="163">
        <v>3073.2441852845182</v>
      </c>
      <c r="QUW14" s="40">
        <v>3706.0388789626154</v>
      </c>
      <c r="QUX14" s="49" t="s">
        <v>2</v>
      </c>
      <c r="QUY14" s="40">
        <v>4557.3401527961232</v>
      </c>
      <c r="QUZ14" s="163">
        <v>3073.2441852845182</v>
      </c>
      <c r="QVA14" s="40">
        <v>3706.0388789626154</v>
      </c>
      <c r="QVB14" s="49" t="s">
        <v>2</v>
      </c>
      <c r="QVC14" s="40">
        <v>4557.3401527961232</v>
      </c>
      <c r="QVD14" s="163">
        <v>3073.2441852845182</v>
      </c>
      <c r="QVE14" s="40">
        <v>3706.0388789626154</v>
      </c>
      <c r="QVF14" s="49" t="s">
        <v>2</v>
      </c>
      <c r="QVG14" s="40">
        <v>4557.3401527961232</v>
      </c>
      <c r="QVH14" s="163">
        <v>3073.2441852845182</v>
      </c>
      <c r="QVI14" s="40">
        <v>3706.0388789626154</v>
      </c>
      <c r="QVJ14" s="49" t="s">
        <v>2</v>
      </c>
      <c r="QVK14" s="40">
        <v>4557.3401527961232</v>
      </c>
      <c r="QVL14" s="163">
        <v>3073.2441852845182</v>
      </c>
      <c r="QVM14" s="40">
        <v>3706.0388789626154</v>
      </c>
      <c r="QVN14" s="49" t="s">
        <v>2</v>
      </c>
      <c r="QVO14" s="40">
        <v>4557.3401527961232</v>
      </c>
      <c r="QVP14" s="163">
        <v>3073.2441852845182</v>
      </c>
      <c r="QVQ14" s="40">
        <v>3706.0388789626154</v>
      </c>
      <c r="QVR14" s="49" t="s">
        <v>2</v>
      </c>
      <c r="QVS14" s="40">
        <v>4557.3401527961232</v>
      </c>
      <c r="QVT14" s="163">
        <v>3073.2441852845182</v>
      </c>
      <c r="QVU14" s="40">
        <v>3706.0388789626154</v>
      </c>
      <c r="QVV14" s="49" t="s">
        <v>2</v>
      </c>
      <c r="QVW14" s="40">
        <v>4557.3401527961232</v>
      </c>
      <c r="QVX14" s="163">
        <v>3073.2441852845182</v>
      </c>
      <c r="QVY14" s="40">
        <v>3706.0388789626154</v>
      </c>
      <c r="QVZ14" s="49" t="s">
        <v>2</v>
      </c>
      <c r="QWA14" s="40">
        <v>4557.3401527961232</v>
      </c>
      <c r="QWB14" s="163">
        <v>3073.2441852845182</v>
      </c>
      <c r="QWC14" s="40">
        <v>3706.0388789626154</v>
      </c>
      <c r="QWD14" s="49" t="s">
        <v>2</v>
      </c>
      <c r="QWE14" s="40">
        <v>4557.3401527961232</v>
      </c>
      <c r="QWF14" s="163">
        <v>3073.2441852845182</v>
      </c>
      <c r="QWG14" s="40">
        <v>3706.0388789626154</v>
      </c>
      <c r="QWH14" s="49" t="s">
        <v>2</v>
      </c>
      <c r="QWI14" s="40">
        <v>4557.3401527961232</v>
      </c>
      <c r="QWJ14" s="163">
        <v>3073.2441852845182</v>
      </c>
      <c r="QWK14" s="40">
        <v>3706.0388789626154</v>
      </c>
      <c r="QWL14" s="49" t="s">
        <v>2</v>
      </c>
      <c r="QWM14" s="40">
        <v>4557.3401527961232</v>
      </c>
      <c r="QWN14" s="163">
        <v>3073.2441852845182</v>
      </c>
      <c r="QWO14" s="40">
        <v>3706.0388789626154</v>
      </c>
      <c r="QWP14" s="49" t="s">
        <v>2</v>
      </c>
      <c r="QWQ14" s="40">
        <v>4557.3401527961232</v>
      </c>
      <c r="QWR14" s="163">
        <v>3073.2441852845182</v>
      </c>
      <c r="QWS14" s="40">
        <v>3706.0388789626154</v>
      </c>
      <c r="QWT14" s="49" t="s">
        <v>2</v>
      </c>
      <c r="QWU14" s="40">
        <v>4557.3401527961232</v>
      </c>
      <c r="QWV14" s="163">
        <v>3073.2441852845182</v>
      </c>
      <c r="QWW14" s="40">
        <v>3706.0388789626154</v>
      </c>
      <c r="QWX14" s="49" t="s">
        <v>2</v>
      </c>
      <c r="QWY14" s="40">
        <v>4557.3401527961232</v>
      </c>
      <c r="QWZ14" s="163">
        <v>3073.2441852845182</v>
      </c>
      <c r="QXA14" s="40">
        <v>3706.0388789626154</v>
      </c>
      <c r="QXB14" s="49" t="s">
        <v>2</v>
      </c>
      <c r="QXC14" s="40">
        <v>4557.3401527961232</v>
      </c>
      <c r="QXD14" s="163">
        <v>3073.2441852845182</v>
      </c>
      <c r="QXE14" s="40">
        <v>3706.0388789626154</v>
      </c>
      <c r="QXF14" s="49" t="s">
        <v>2</v>
      </c>
      <c r="QXG14" s="40">
        <v>4557.3401527961232</v>
      </c>
      <c r="QXH14" s="163">
        <v>3073.2441852845182</v>
      </c>
      <c r="QXI14" s="40">
        <v>3706.0388789626154</v>
      </c>
      <c r="QXJ14" s="49" t="s">
        <v>2</v>
      </c>
      <c r="QXK14" s="40">
        <v>4557.3401527961232</v>
      </c>
      <c r="QXL14" s="163">
        <v>3073.2441852845182</v>
      </c>
      <c r="QXM14" s="40">
        <v>3706.0388789626154</v>
      </c>
      <c r="QXN14" s="49" t="s">
        <v>2</v>
      </c>
      <c r="QXO14" s="40">
        <v>4557.3401527961232</v>
      </c>
      <c r="QXP14" s="163">
        <v>3073.2441852845182</v>
      </c>
      <c r="QXQ14" s="40">
        <v>3706.0388789626154</v>
      </c>
      <c r="QXR14" s="49" t="s">
        <v>2</v>
      </c>
      <c r="QXS14" s="40">
        <v>4557.3401527961232</v>
      </c>
      <c r="QXT14" s="163">
        <v>3073.2441852845182</v>
      </c>
      <c r="QXU14" s="40">
        <v>3706.0388789626154</v>
      </c>
      <c r="QXV14" s="49" t="s">
        <v>2</v>
      </c>
      <c r="QXW14" s="40">
        <v>4557.3401527961232</v>
      </c>
      <c r="QXX14" s="163">
        <v>3073.2441852845182</v>
      </c>
      <c r="QXY14" s="40">
        <v>3706.0388789626154</v>
      </c>
      <c r="QXZ14" s="49" t="s">
        <v>2</v>
      </c>
      <c r="QYA14" s="40">
        <v>4557.3401527961232</v>
      </c>
      <c r="QYB14" s="163">
        <v>3073.2441852845182</v>
      </c>
      <c r="QYC14" s="40">
        <v>3706.0388789626154</v>
      </c>
      <c r="QYD14" s="49" t="s">
        <v>2</v>
      </c>
      <c r="QYE14" s="40">
        <v>4557.3401527961232</v>
      </c>
      <c r="QYF14" s="163">
        <v>3073.2441852845182</v>
      </c>
      <c r="QYG14" s="40">
        <v>3706.0388789626154</v>
      </c>
      <c r="QYH14" s="49" t="s">
        <v>2</v>
      </c>
      <c r="QYI14" s="40">
        <v>4557.3401527961232</v>
      </c>
      <c r="QYJ14" s="163">
        <v>3073.2441852845182</v>
      </c>
      <c r="QYK14" s="40">
        <v>3706.0388789626154</v>
      </c>
      <c r="QYL14" s="49" t="s">
        <v>2</v>
      </c>
      <c r="QYM14" s="40">
        <v>4557.3401527961232</v>
      </c>
      <c r="QYN14" s="163">
        <v>3073.2441852845182</v>
      </c>
      <c r="QYO14" s="40">
        <v>3706.0388789626154</v>
      </c>
      <c r="QYP14" s="49" t="s">
        <v>2</v>
      </c>
      <c r="QYQ14" s="40">
        <v>4557.3401527961232</v>
      </c>
      <c r="QYR14" s="163">
        <v>3073.2441852845182</v>
      </c>
      <c r="QYS14" s="40">
        <v>3706.0388789626154</v>
      </c>
      <c r="QYT14" s="49" t="s">
        <v>2</v>
      </c>
      <c r="QYU14" s="40">
        <v>4557.3401527961232</v>
      </c>
      <c r="QYV14" s="163">
        <v>3073.2441852845182</v>
      </c>
      <c r="QYW14" s="40">
        <v>3706.0388789626154</v>
      </c>
      <c r="QYX14" s="49" t="s">
        <v>2</v>
      </c>
      <c r="QYY14" s="40">
        <v>4557.3401527961232</v>
      </c>
      <c r="QYZ14" s="163">
        <v>3073.2441852845182</v>
      </c>
      <c r="QZA14" s="40">
        <v>3706.0388789626154</v>
      </c>
      <c r="QZB14" s="49" t="s">
        <v>2</v>
      </c>
      <c r="QZC14" s="40">
        <v>4557.3401527961232</v>
      </c>
      <c r="QZD14" s="163">
        <v>3073.2441852845182</v>
      </c>
      <c r="QZE14" s="40">
        <v>3706.0388789626154</v>
      </c>
      <c r="QZF14" s="49" t="s">
        <v>2</v>
      </c>
      <c r="QZG14" s="40">
        <v>4557.3401527961232</v>
      </c>
      <c r="QZH14" s="163">
        <v>3073.2441852845182</v>
      </c>
      <c r="QZI14" s="40">
        <v>3706.0388789626154</v>
      </c>
      <c r="QZJ14" s="49" t="s">
        <v>2</v>
      </c>
      <c r="QZK14" s="40">
        <v>4557.3401527961232</v>
      </c>
      <c r="QZL14" s="163">
        <v>3073.2441852845182</v>
      </c>
      <c r="QZM14" s="40">
        <v>3706.0388789626154</v>
      </c>
      <c r="QZN14" s="49" t="s">
        <v>2</v>
      </c>
      <c r="QZO14" s="40">
        <v>4557.3401527961232</v>
      </c>
      <c r="QZP14" s="163">
        <v>3073.2441852845182</v>
      </c>
      <c r="QZQ14" s="40">
        <v>3706.0388789626154</v>
      </c>
      <c r="QZR14" s="49" t="s">
        <v>2</v>
      </c>
      <c r="QZS14" s="40">
        <v>4557.3401527961232</v>
      </c>
      <c r="QZT14" s="163">
        <v>3073.2441852845182</v>
      </c>
      <c r="QZU14" s="40">
        <v>3706.0388789626154</v>
      </c>
      <c r="QZV14" s="49" t="s">
        <v>2</v>
      </c>
      <c r="QZW14" s="40">
        <v>4557.3401527961232</v>
      </c>
      <c r="QZX14" s="163">
        <v>3073.2441852845182</v>
      </c>
      <c r="QZY14" s="40">
        <v>3706.0388789626154</v>
      </c>
      <c r="QZZ14" s="49" t="s">
        <v>2</v>
      </c>
      <c r="RAA14" s="40">
        <v>4557.3401527961232</v>
      </c>
      <c r="RAB14" s="163">
        <v>3073.2441852845182</v>
      </c>
      <c r="RAC14" s="40">
        <v>3706.0388789626154</v>
      </c>
      <c r="RAD14" s="49" t="s">
        <v>2</v>
      </c>
      <c r="RAE14" s="40">
        <v>4557.3401527961232</v>
      </c>
      <c r="RAF14" s="163">
        <v>3073.2441852845182</v>
      </c>
      <c r="RAG14" s="40">
        <v>3706.0388789626154</v>
      </c>
      <c r="RAH14" s="49" t="s">
        <v>2</v>
      </c>
      <c r="RAI14" s="40">
        <v>4557.3401527961232</v>
      </c>
      <c r="RAJ14" s="163">
        <v>3073.2441852845182</v>
      </c>
      <c r="RAK14" s="40">
        <v>3706.0388789626154</v>
      </c>
      <c r="RAL14" s="49" t="s">
        <v>2</v>
      </c>
      <c r="RAM14" s="40">
        <v>4557.3401527961232</v>
      </c>
      <c r="RAN14" s="163">
        <v>3073.2441852845182</v>
      </c>
      <c r="RAO14" s="40">
        <v>3706.0388789626154</v>
      </c>
      <c r="RAP14" s="49" t="s">
        <v>2</v>
      </c>
      <c r="RAQ14" s="40">
        <v>4557.3401527961232</v>
      </c>
      <c r="RAR14" s="163">
        <v>3073.2441852845182</v>
      </c>
      <c r="RAS14" s="40">
        <v>3706.0388789626154</v>
      </c>
      <c r="RAT14" s="49" t="s">
        <v>2</v>
      </c>
      <c r="RAU14" s="40">
        <v>4557.3401527961232</v>
      </c>
      <c r="RAV14" s="163">
        <v>3073.2441852845182</v>
      </c>
      <c r="RAW14" s="40">
        <v>3706.0388789626154</v>
      </c>
      <c r="RAX14" s="49" t="s">
        <v>2</v>
      </c>
      <c r="RAY14" s="40">
        <v>4557.3401527961232</v>
      </c>
      <c r="RAZ14" s="163">
        <v>3073.2441852845182</v>
      </c>
      <c r="RBA14" s="40">
        <v>3706.0388789626154</v>
      </c>
      <c r="RBB14" s="49" t="s">
        <v>2</v>
      </c>
      <c r="RBC14" s="40">
        <v>4557.3401527961232</v>
      </c>
      <c r="RBD14" s="163">
        <v>3073.2441852845182</v>
      </c>
      <c r="RBE14" s="40">
        <v>3706.0388789626154</v>
      </c>
      <c r="RBF14" s="49" t="s">
        <v>2</v>
      </c>
      <c r="RBG14" s="40">
        <v>4557.3401527961232</v>
      </c>
      <c r="RBH14" s="163">
        <v>3073.2441852845182</v>
      </c>
      <c r="RBI14" s="40">
        <v>3706.0388789626154</v>
      </c>
      <c r="RBJ14" s="49" t="s">
        <v>2</v>
      </c>
      <c r="RBK14" s="40">
        <v>4557.3401527961232</v>
      </c>
      <c r="RBL14" s="163">
        <v>3073.2441852845182</v>
      </c>
      <c r="RBM14" s="40">
        <v>3706.0388789626154</v>
      </c>
      <c r="RBN14" s="49" t="s">
        <v>2</v>
      </c>
      <c r="RBO14" s="40">
        <v>4557.3401527961232</v>
      </c>
      <c r="RBP14" s="163">
        <v>3073.2441852845182</v>
      </c>
      <c r="RBQ14" s="40">
        <v>3706.0388789626154</v>
      </c>
      <c r="RBR14" s="49" t="s">
        <v>2</v>
      </c>
      <c r="RBS14" s="40">
        <v>4557.3401527961232</v>
      </c>
      <c r="RBT14" s="163">
        <v>3073.2441852845182</v>
      </c>
      <c r="RBU14" s="40">
        <v>3706.0388789626154</v>
      </c>
      <c r="RBV14" s="49" t="s">
        <v>2</v>
      </c>
      <c r="RBW14" s="40">
        <v>4557.3401527961232</v>
      </c>
      <c r="RBX14" s="163">
        <v>3073.2441852845182</v>
      </c>
      <c r="RBY14" s="40">
        <v>3706.0388789626154</v>
      </c>
      <c r="RBZ14" s="49" t="s">
        <v>2</v>
      </c>
      <c r="RCA14" s="40">
        <v>4557.3401527961232</v>
      </c>
      <c r="RCB14" s="163">
        <v>3073.2441852845182</v>
      </c>
      <c r="RCC14" s="40">
        <v>3706.0388789626154</v>
      </c>
      <c r="RCD14" s="49" t="s">
        <v>2</v>
      </c>
      <c r="RCE14" s="40">
        <v>4557.3401527961232</v>
      </c>
      <c r="RCF14" s="163">
        <v>3073.2441852845182</v>
      </c>
      <c r="RCG14" s="40">
        <v>3706.0388789626154</v>
      </c>
      <c r="RCH14" s="49" t="s">
        <v>2</v>
      </c>
      <c r="RCI14" s="40">
        <v>4557.3401527961232</v>
      </c>
      <c r="RCJ14" s="163">
        <v>3073.2441852845182</v>
      </c>
      <c r="RCK14" s="40">
        <v>3706.0388789626154</v>
      </c>
      <c r="RCL14" s="49" t="s">
        <v>2</v>
      </c>
      <c r="RCM14" s="40">
        <v>4557.3401527961232</v>
      </c>
      <c r="RCN14" s="163">
        <v>3073.2441852845182</v>
      </c>
      <c r="RCO14" s="40">
        <v>3706.0388789626154</v>
      </c>
      <c r="RCP14" s="49" t="s">
        <v>2</v>
      </c>
      <c r="RCQ14" s="40">
        <v>4557.3401527961232</v>
      </c>
      <c r="RCR14" s="163">
        <v>3073.2441852845182</v>
      </c>
      <c r="RCS14" s="40">
        <v>3706.0388789626154</v>
      </c>
      <c r="RCT14" s="49" t="s">
        <v>2</v>
      </c>
      <c r="RCU14" s="40">
        <v>4557.3401527961232</v>
      </c>
      <c r="RCV14" s="163">
        <v>3073.2441852845182</v>
      </c>
      <c r="RCW14" s="40">
        <v>3706.0388789626154</v>
      </c>
      <c r="RCX14" s="49" t="s">
        <v>2</v>
      </c>
      <c r="RCY14" s="40">
        <v>4557.3401527961232</v>
      </c>
      <c r="RCZ14" s="163">
        <v>3073.2441852845182</v>
      </c>
      <c r="RDA14" s="40">
        <v>3706.0388789626154</v>
      </c>
      <c r="RDB14" s="49" t="s">
        <v>2</v>
      </c>
      <c r="RDC14" s="40">
        <v>4557.3401527961232</v>
      </c>
      <c r="RDD14" s="163">
        <v>3073.2441852845182</v>
      </c>
      <c r="RDE14" s="40">
        <v>3706.0388789626154</v>
      </c>
      <c r="RDF14" s="49" t="s">
        <v>2</v>
      </c>
      <c r="RDG14" s="40">
        <v>4557.3401527961232</v>
      </c>
      <c r="RDH14" s="163">
        <v>3073.2441852845182</v>
      </c>
      <c r="RDI14" s="40">
        <v>3706.0388789626154</v>
      </c>
      <c r="RDJ14" s="49" t="s">
        <v>2</v>
      </c>
      <c r="RDK14" s="40">
        <v>4557.3401527961232</v>
      </c>
      <c r="RDL14" s="163">
        <v>3073.2441852845182</v>
      </c>
      <c r="RDM14" s="40">
        <v>3706.0388789626154</v>
      </c>
      <c r="RDN14" s="49" t="s">
        <v>2</v>
      </c>
      <c r="RDO14" s="40">
        <v>4557.3401527961232</v>
      </c>
      <c r="RDP14" s="163">
        <v>3073.2441852845182</v>
      </c>
      <c r="RDQ14" s="40">
        <v>3706.0388789626154</v>
      </c>
      <c r="RDR14" s="49" t="s">
        <v>2</v>
      </c>
      <c r="RDS14" s="40">
        <v>4557.3401527961232</v>
      </c>
      <c r="RDT14" s="163">
        <v>3073.2441852845182</v>
      </c>
      <c r="RDU14" s="40">
        <v>3706.0388789626154</v>
      </c>
      <c r="RDV14" s="49" t="s">
        <v>2</v>
      </c>
      <c r="RDW14" s="40">
        <v>4557.3401527961232</v>
      </c>
      <c r="RDX14" s="163">
        <v>3073.2441852845182</v>
      </c>
      <c r="RDY14" s="40">
        <v>3706.0388789626154</v>
      </c>
      <c r="RDZ14" s="49" t="s">
        <v>2</v>
      </c>
      <c r="REA14" s="40">
        <v>4557.3401527961232</v>
      </c>
      <c r="REB14" s="163">
        <v>3073.2441852845182</v>
      </c>
      <c r="REC14" s="40">
        <v>3706.0388789626154</v>
      </c>
      <c r="RED14" s="49" t="s">
        <v>2</v>
      </c>
      <c r="REE14" s="40">
        <v>4557.3401527961232</v>
      </c>
      <c r="REF14" s="163">
        <v>3073.2441852845182</v>
      </c>
      <c r="REG14" s="40">
        <v>3706.0388789626154</v>
      </c>
      <c r="REH14" s="49" t="s">
        <v>2</v>
      </c>
      <c r="REI14" s="40">
        <v>4557.3401527961232</v>
      </c>
      <c r="REJ14" s="163">
        <v>3073.2441852845182</v>
      </c>
      <c r="REK14" s="40">
        <v>3706.0388789626154</v>
      </c>
      <c r="REL14" s="49" t="s">
        <v>2</v>
      </c>
      <c r="REM14" s="40">
        <v>4557.3401527961232</v>
      </c>
      <c r="REN14" s="163">
        <v>3073.2441852845182</v>
      </c>
      <c r="REO14" s="40">
        <v>3706.0388789626154</v>
      </c>
      <c r="REP14" s="49" t="s">
        <v>2</v>
      </c>
      <c r="REQ14" s="40">
        <v>4557.3401527961232</v>
      </c>
      <c r="RER14" s="163">
        <v>3073.2441852845182</v>
      </c>
      <c r="RES14" s="40">
        <v>3706.0388789626154</v>
      </c>
      <c r="RET14" s="49" t="s">
        <v>2</v>
      </c>
      <c r="REU14" s="40">
        <v>4557.3401527961232</v>
      </c>
      <c r="REV14" s="163">
        <v>3073.2441852845182</v>
      </c>
      <c r="REW14" s="40">
        <v>3706.0388789626154</v>
      </c>
      <c r="REX14" s="49" t="s">
        <v>2</v>
      </c>
      <c r="REY14" s="40">
        <v>4557.3401527961232</v>
      </c>
      <c r="REZ14" s="163">
        <v>3073.2441852845182</v>
      </c>
      <c r="RFA14" s="40">
        <v>3706.0388789626154</v>
      </c>
      <c r="RFB14" s="49" t="s">
        <v>2</v>
      </c>
      <c r="RFC14" s="40">
        <v>4557.3401527961232</v>
      </c>
      <c r="RFD14" s="163">
        <v>3073.2441852845182</v>
      </c>
      <c r="RFE14" s="40">
        <v>3706.0388789626154</v>
      </c>
      <c r="RFF14" s="49" t="s">
        <v>2</v>
      </c>
      <c r="RFG14" s="40">
        <v>4557.3401527961232</v>
      </c>
      <c r="RFH14" s="163">
        <v>3073.2441852845182</v>
      </c>
      <c r="RFI14" s="40">
        <v>3706.0388789626154</v>
      </c>
      <c r="RFJ14" s="49" t="s">
        <v>2</v>
      </c>
      <c r="RFK14" s="40">
        <v>4557.3401527961232</v>
      </c>
      <c r="RFL14" s="163">
        <v>3073.2441852845182</v>
      </c>
      <c r="RFM14" s="40">
        <v>3706.0388789626154</v>
      </c>
      <c r="RFN14" s="49" t="s">
        <v>2</v>
      </c>
      <c r="RFO14" s="40">
        <v>4557.3401527961232</v>
      </c>
      <c r="RFP14" s="163">
        <v>3073.2441852845182</v>
      </c>
      <c r="RFQ14" s="40">
        <v>3706.0388789626154</v>
      </c>
      <c r="RFR14" s="49" t="s">
        <v>2</v>
      </c>
      <c r="RFS14" s="40">
        <v>4557.3401527961232</v>
      </c>
      <c r="RFT14" s="163">
        <v>3073.2441852845182</v>
      </c>
      <c r="RFU14" s="40">
        <v>3706.0388789626154</v>
      </c>
      <c r="RFV14" s="49" t="s">
        <v>2</v>
      </c>
      <c r="RFW14" s="40">
        <v>4557.3401527961232</v>
      </c>
      <c r="RFX14" s="163">
        <v>3073.2441852845182</v>
      </c>
      <c r="RFY14" s="40">
        <v>3706.0388789626154</v>
      </c>
      <c r="RFZ14" s="49" t="s">
        <v>2</v>
      </c>
      <c r="RGA14" s="40">
        <v>4557.3401527961232</v>
      </c>
      <c r="RGB14" s="163">
        <v>3073.2441852845182</v>
      </c>
      <c r="RGC14" s="40">
        <v>3706.0388789626154</v>
      </c>
      <c r="RGD14" s="49" t="s">
        <v>2</v>
      </c>
      <c r="RGE14" s="40">
        <v>4557.3401527961232</v>
      </c>
      <c r="RGF14" s="163">
        <v>3073.2441852845182</v>
      </c>
      <c r="RGG14" s="40">
        <v>3706.0388789626154</v>
      </c>
      <c r="RGH14" s="49" t="s">
        <v>2</v>
      </c>
      <c r="RGI14" s="40">
        <v>4557.3401527961232</v>
      </c>
      <c r="RGJ14" s="163">
        <v>3073.2441852845182</v>
      </c>
      <c r="RGK14" s="40">
        <v>3706.0388789626154</v>
      </c>
      <c r="RGL14" s="49" t="s">
        <v>2</v>
      </c>
      <c r="RGM14" s="40">
        <v>4557.3401527961232</v>
      </c>
      <c r="RGN14" s="163">
        <v>3073.2441852845182</v>
      </c>
      <c r="RGO14" s="40">
        <v>3706.0388789626154</v>
      </c>
      <c r="RGP14" s="49" t="s">
        <v>2</v>
      </c>
      <c r="RGQ14" s="40">
        <v>4557.3401527961232</v>
      </c>
      <c r="RGR14" s="163">
        <v>3073.2441852845182</v>
      </c>
      <c r="RGS14" s="40">
        <v>3706.0388789626154</v>
      </c>
      <c r="RGT14" s="49" t="s">
        <v>2</v>
      </c>
      <c r="RGU14" s="40">
        <v>4557.3401527961232</v>
      </c>
      <c r="RGV14" s="163">
        <v>3073.2441852845182</v>
      </c>
      <c r="RGW14" s="40">
        <v>3706.0388789626154</v>
      </c>
      <c r="RGX14" s="49" t="s">
        <v>2</v>
      </c>
      <c r="RGY14" s="40">
        <v>4557.3401527961232</v>
      </c>
      <c r="RGZ14" s="163">
        <v>3073.2441852845182</v>
      </c>
      <c r="RHA14" s="40">
        <v>3706.0388789626154</v>
      </c>
      <c r="RHB14" s="49" t="s">
        <v>2</v>
      </c>
      <c r="RHC14" s="40">
        <v>4557.3401527961232</v>
      </c>
      <c r="RHD14" s="163">
        <v>3073.2441852845182</v>
      </c>
      <c r="RHE14" s="40">
        <v>3706.0388789626154</v>
      </c>
      <c r="RHF14" s="49" t="s">
        <v>2</v>
      </c>
      <c r="RHG14" s="40">
        <v>4557.3401527961232</v>
      </c>
      <c r="RHH14" s="163">
        <v>3073.2441852845182</v>
      </c>
      <c r="RHI14" s="40">
        <v>3706.0388789626154</v>
      </c>
      <c r="RHJ14" s="49" t="s">
        <v>2</v>
      </c>
      <c r="RHK14" s="40">
        <v>4557.3401527961232</v>
      </c>
      <c r="RHL14" s="163">
        <v>3073.2441852845182</v>
      </c>
      <c r="RHM14" s="40">
        <v>3706.0388789626154</v>
      </c>
      <c r="RHN14" s="49" t="s">
        <v>2</v>
      </c>
      <c r="RHO14" s="40">
        <v>4557.3401527961232</v>
      </c>
      <c r="RHP14" s="163">
        <v>3073.2441852845182</v>
      </c>
      <c r="RHQ14" s="40">
        <v>3706.0388789626154</v>
      </c>
      <c r="RHR14" s="49" t="s">
        <v>2</v>
      </c>
      <c r="RHS14" s="40">
        <v>4557.3401527961232</v>
      </c>
      <c r="RHT14" s="163">
        <v>3073.2441852845182</v>
      </c>
      <c r="RHU14" s="40">
        <v>3706.0388789626154</v>
      </c>
      <c r="RHV14" s="49" t="s">
        <v>2</v>
      </c>
      <c r="RHW14" s="40">
        <v>4557.3401527961232</v>
      </c>
      <c r="RHX14" s="163">
        <v>3073.2441852845182</v>
      </c>
      <c r="RHY14" s="40">
        <v>3706.0388789626154</v>
      </c>
      <c r="RHZ14" s="49" t="s">
        <v>2</v>
      </c>
      <c r="RIA14" s="40">
        <v>4557.3401527961232</v>
      </c>
      <c r="RIB14" s="163">
        <v>3073.2441852845182</v>
      </c>
      <c r="RIC14" s="40">
        <v>3706.0388789626154</v>
      </c>
      <c r="RID14" s="49" t="s">
        <v>2</v>
      </c>
      <c r="RIE14" s="40">
        <v>4557.3401527961232</v>
      </c>
      <c r="RIF14" s="163">
        <v>3073.2441852845182</v>
      </c>
      <c r="RIG14" s="40">
        <v>3706.0388789626154</v>
      </c>
      <c r="RIH14" s="49" t="s">
        <v>2</v>
      </c>
      <c r="RII14" s="40">
        <v>4557.3401527961232</v>
      </c>
      <c r="RIJ14" s="163">
        <v>3073.2441852845182</v>
      </c>
      <c r="RIK14" s="40">
        <v>3706.0388789626154</v>
      </c>
      <c r="RIL14" s="49" t="s">
        <v>2</v>
      </c>
      <c r="RIM14" s="40">
        <v>4557.3401527961232</v>
      </c>
      <c r="RIN14" s="163">
        <v>3073.2441852845182</v>
      </c>
      <c r="RIO14" s="40">
        <v>3706.0388789626154</v>
      </c>
      <c r="RIP14" s="49" t="s">
        <v>2</v>
      </c>
      <c r="RIQ14" s="40">
        <v>4557.3401527961232</v>
      </c>
      <c r="RIR14" s="163">
        <v>3073.2441852845182</v>
      </c>
      <c r="RIS14" s="40">
        <v>3706.0388789626154</v>
      </c>
      <c r="RIT14" s="49" t="s">
        <v>2</v>
      </c>
      <c r="RIU14" s="40">
        <v>4557.3401527961232</v>
      </c>
      <c r="RIV14" s="163">
        <v>3073.2441852845182</v>
      </c>
      <c r="RIW14" s="40">
        <v>3706.0388789626154</v>
      </c>
      <c r="RIX14" s="49" t="s">
        <v>2</v>
      </c>
      <c r="RIY14" s="40">
        <v>4557.3401527961232</v>
      </c>
      <c r="RIZ14" s="163">
        <v>3073.2441852845182</v>
      </c>
      <c r="RJA14" s="40">
        <v>3706.0388789626154</v>
      </c>
      <c r="RJB14" s="49" t="s">
        <v>2</v>
      </c>
      <c r="RJC14" s="40">
        <v>4557.3401527961232</v>
      </c>
      <c r="RJD14" s="163">
        <v>3073.2441852845182</v>
      </c>
      <c r="RJE14" s="40">
        <v>3706.0388789626154</v>
      </c>
      <c r="RJF14" s="49" t="s">
        <v>2</v>
      </c>
      <c r="RJG14" s="40">
        <v>4557.3401527961232</v>
      </c>
      <c r="RJH14" s="163">
        <v>3073.2441852845182</v>
      </c>
      <c r="RJI14" s="40">
        <v>3706.0388789626154</v>
      </c>
      <c r="RJJ14" s="49" t="s">
        <v>2</v>
      </c>
      <c r="RJK14" s="40">
        <v>4557.3401527961232</v>
      </c>
      <c r="RJL14" s="163">
        <v>3073.2441852845182</v>
      </c>
      <c r="RJM14" s="40">
        <v>3706.0388789626154</v>
      </c>
      <c r="RJN14" s="49" t="s">
        <v>2</v>
      </c>
      <c r="RJO14" s="40">
        <v>4557.3401527961232</v>
      </c>
      <c r="RJP14" s="163">
        <v>3073.2441852845182</v>
      </c>
      <c r="RJQ14" s="40">
        <v>3706.0388789626154</v>
      </c>
      <c r="RJR14" s="49" t="s">
        <v>2</v>
      </c>
      <c r="RJS14" s="40">
        <v>4557.3401527961232</v>
      </c>
      <c r="RJT14" s="163">
        <v>3073.2441852845182</v>
      </c>
      <c r="RJU14" s="40">
        <v>3706.0388789626154</v>
      </c>
      <c r="RJV14" s="49" t="s">
        <v>2</v>
      </c>
      <c r="RJW14" s="40">
        <v>4557.3401527961232</v>
      </c>
      <c r="RJX14" s="163">
        <v>3073.2441852845182</v>
      </c>
      <c r="RJY14" s="40">
        <v>3706.0388789626154</v>
      </c>
      <c r="RJZ14" s="49" t="s">
        <v>2</v>
      </c>
      <c r="RKA14" s="40">
        <v>4557.3401527961232</v>
      </c>
      <c r="RKB14" s="163">
        <v>3073.2441852845182</v>
      </c>
      <c r="RKC14" s="40">
        <v>3706.0388789626154</v>
      </c>
      <c r="RKD14" s="49" t="s">
        <v>2</v>
      </c>
      <c r="RKE14" s="40">
        <v>4557.3401527961232</v>
      </c>
      <c r="RKF14" s="163">
        <v>3073.2441852845182</v>
      </c>
      <c r="RKG14" s="40">
        <v>3706.0388789626154</v>
      </c>
      <c r="RKH14" s="49" t="s">
        <v>2</v>
      </c>
      <c r="RKI14" s="40">
        <v>4557.3401527961232</v>
      </c>
      <c r="RKJ14" s="163">
        <v>3073.2441852845182</v>
      </c>
      <c r="RKK14" s="40">
        <v>3706.0388789626154</v>
      </c>
      <c r="RKL14" s="49" t="s">
        <v>2</v>
      </c>
      <c r="RKM14" s="40">
        <v>4557.3401527961232</v>
      </c>
      <c r="RKN14" s="163">
        <v>3073.2441852845182</v>
      </c>
      <c r="RKO14" s="40">
        <v>3706.0388789626154</v>
      </c>
      <c r="RKP14" s="49" t="s">
        <v>2</v>
      </c>
      <c r="RKQ14" s="40">
        <v>4557.3401527961232</v>
      </c>
      <c r="RKR14" s="163">
        <v>3073.2441852845182</v>
      </c>
      <c r="RKS14" s="40">
        <v>3706.0388789626154</v>
      </c>
      <c r="RKT14" s="49" t="s">
        <v>2</v>
      </c>
      <c r="RKU14" s="40">
        <v>4557.3401527961232</v>
      </c>
      <c r="RKV14" s="163">
        <v>3073.2441852845182</v>
      </c>
      <c r="RKW14" s="40">
        <v>3706.0388789626154</v>
      </c>
      <c r="RKX14" s="49" t="s">
        <v>2</v>
      </c>
      <c r="RKY14" s="40">
        <v>4557.3401527961232</v>
      </c>
      <c r="RKZ14" s="163">
        <v>3073.2441852845182</v>
      </c>
      <c r="RLA14" s="40">
        <v>3706.0388789626154</v>
      </c>
      <c r="RLB14" s="49" t="s">
        <v>2</v>
      </c>
      <c r="RLC14" s="40">
        <v>4557.3401527961232</v>
      </c>
      <c r="RLD14" s="163">
        <v>3073.2441852845182</v>
      </c>
      <c r="RLE14" s="40">
        <v>3706.0388789626154</v>
      </c>
      <c r="RLF14" s="49" t="s">
        <v>2</v>
      </c>
      <c r="RLG14" s="40">
        <v>4557.3401527961232</v>
      </c>
      <c r="RLH14" s="163">
        <v>3073.2441852845182</v>
      </c>
      <c r="RLI14" s="40">
        <v>3706.0388789626154</v>
      </c>
      <c r="RLJ14" s="49" t="s">
        <v>2</v>
      </c>
      <c r="RLK14" s="40">
        <v>4557.3401527961232</v>
      </c>
      <c r="RLL14" s="163">
        <v>3073.2441852845182</v>
      </c>
      <c r="RLM14" s="40">
        <v>3706.0388789626154</v>
      </c>
      <c r="RLN14" s="49" t="s">
        <v>2</v>
      </c>
      <c r="RLO14" s="40">
        <v>4557.3401527961232</v>
      </c>
      <c r="RLP14" s="163">
        <v>3073.2441852845182</v>
      </c>
      <c r="RLQ14" s="40">
        <v>3706.0388789626154</v>
      </c>
      <c r="RLR14" s="49" t="s">
        <v>2</v>
      </c>
      <c r="RLS14" s="40">
        <v>4557.3401527961232</v>
      </c>
      <c r="RLT14" s="163">
        <v>3073.2441852845182</v>
      </c>
      <c r="RLU14" s="40">
        <v>3706.0388789626154</v>
      </c>
      <c r="RLV14" s="49" t="s">
        <v>2</v>
      </c>
      <c r="RLW14" s="40">
        <v>4557.3401527961232</v>
      </c>
      <c r="RLX14" s="163">
        <v>3073.2441852845182</v>
      </c>
      <c r="RLY14" s="40">
        <v>3706.0388789626154</v>
      </c>
      <c r="RLZ14" s="49" t="s">
        <v>2</v>
      </c>
      <c r="RMA14" s="40">
        <v>4557.3401527961232</v>
      </c>
      <c r="RMB14" s="163">
        <v>3073.2441852845182</v>
      </c>
      <c r="RMC14" s="40">
        <v>3706.0388789626154</v>
      </c>
      <c r="RMD14" s="49" t="s">
        <v>2</v>
      </c>
      <c r="RME14" s="40">
        <v>4557.3401527961232</v>
      </c>
      <c r="RMF14" s="163">
        <v>3073.2441852845182</v>
      </c>
      <c r="RMG14" s="40">
        <v>3706.0388789626154</v>
      </c>
      <c r="RMH14" s="49" t="s">
        <v>2</v>
      </c>
      <c r="RMI14" s="40">
        <v>4557.3401527961232</v>
      </c>
      <c r="RMJ14" s="163">
        <v>3073.2441852845182</v>
      </c>
      <c r="RMK14" s="40">
        <v>3706.0388789626154</v>
      </c>
      <c r="RML14" s="49" t="s">
        <v>2</v>
      </c>
      <c r="RMM14" s="40">
        <v>4557.3401527961232</v>
      </c>
      <c r="RMN14" s="163">
        <v>3073.2441852845182</v>
      </c>
      <c r="RMO14" s="40">
        <v>3706.0388789626154</v>
      </c>
      <c r="RMP14" s="49" t="s">
        <v>2</v>
      </c>
      <c r="RMQ14" s="40">
        <v>4557.3401527961232</v>
      </c>
      <c r="RMR14" s="163">
        <v>3073.2441852845182</v>
      </c>
      <c r="RMS14" s="40">
        <v>3706.0388789626154</v>
      </c>
      <c r="RMT14" s="49" t="s">
        <v>2</v>
      </c>
      <c r="RMU14" s="40">
        <v>4557.3401527961232</v>
      </c>
      <c r="RMV14" s="163">
        <v>3073.2441852845182</v>
      </c>
      <c r="RMW14" s="40">
        <v>3706.0388789626154</v>
      </c>
      <c r="RMX14" s="49" t="s">
        <v>2</v>
      </c>
      <c r="RMY14" s="40">
        <v>4557.3401527961232</v>
      </c>
      <c r="RMZ14" s="163">
        <v>3073.2441852845182</v>
      </c>
      <c r="RNA14" s="40">
        <v>3706.0388789626154</v>
      </c>
      <c r="RNB14" s="49" t="s">
        <v>2</v>
      </c>
      <c r="RNC14" s="40">
        <v>4557.3401527961232</v>
      </c>
      <c r="RND14" s="163">
        <v>3073.2441852845182</v>
      </c>
      <c r="RNE14" s="40">
        <v>3706.0388789626154</v>
      </c>
      <c r="RNF14" s="49" t="s">
        <v>2</v>
      </c>
      <c r="RNG14" s="40">
        <v>4557.3401527961232</v>
      </c>
      <c r="RNH14" s="163">
        <v>3073.2441852845182</v>
      </c>
      <c r="RNI14" s="40">
        <v>3706.0388789626154</v>
      </c>
      <c r="RNJ14" s="49" t="s">
        <v>2</v>
      </c>
      <c r="RNK14" s="40">
        <v>4557.3401527961232</v>
      </c>
      <c r="RNL14" s="163">
        <v>3073.2441852845182</v>
      </c>
      <c r="RNM14" s="40">
        <v>3706.0388789626154</v>
      </c>
      <c r="RNN14" s="49" t="s">
        <v>2</v>
      </c>
      <c r="RNO14" s="40">
        <v>4557.3401527961232</v>
      </c>
      <c r="RNP14" s="163">
        <v>3073.2441852845182</v>
      </c>
      <c r="RNQ14" s="40">
        <v>3706.0388789626154</v>
      </c>
      <c r="RNR14" s="49" t="s">
        <v>2</v>
      </c>
      <c r="RNS14" s="40">
        <v>4557.3401527961232</v>
      </c>
      <c r="RNT14" s="163">
        <v>3073.2441852845182</v>
      </c>
      <c r="RNU14" s="40">
        <v>3706.0388789626154</v>
      </c>
      <c r="RNV14" s="49" t="s">
        <v>2</v>
      </c>
      <c r="RNW14" s="40">
        <v>4557.3401527961232</v>
      </c>
      <c r="RNX14" s="163">
        <v>3073.2441852845182</v>
      </c>
      <c r="RNY14" s="40">
        <v>3706.0388789626154</v>
      </c>
      <c r="RNZ14" s="49" t="s">
        <v>2</v>
      </c>
      <c r="ROA14" s="40">
        <v>4557.3401527961232</v>
      </c>
      <c r="ROB14" s="163">
        <v>3073.2441852845182</v>
      </c>
      <c r="ROC14" s="40">
        <v>3706.0388789626154</v>
      </c>
      <c r="ROD14" s="49" t="s">
        <v>2</v>
      </c>
      <c r="ROE14" s="40">
        <v>4557.3401527961232</v>
      </c>
      <c r="ROF14" s="163">
        <v>3073.2441852845182</v>
      </c>
      <c r="ROG14" s="40">
        <v>3706.0388789626154</v>
      </c>
      <c r="ROH14" s="49" t="s">
        <v>2</v>
      </c>
      <c r="ROI14" s="40">
        <v>4557.3401527961232</v>
      </c>
      <c r="ROJ14" s="163">
        <v>3073.2441852845182</v>
      </c>
      <c r="ROK14" s="40">
        <v>3706.0388789626154</v>
      </c>
      <c r="ROL14" s="49" t="s">
        <v>2</v>
      </c>
      <c r="ROM14" s="40">
        <v>4557.3401527961232</v>
      </c>
      <c r="RON14" s="163">
        <v>3073.2441852845182</v>
      </c>
      <c r="ROO14" s="40">
        <v>3706.0388789626154</v>
      </c>
      <c r="ROP14" s="49" t="s">
        <v>2</v>
      </c>
      <c r="ROQ14" s="40">
        <v>4557.3401527961232</v>
      </c>
      <c r="ROR14" s="163">
        <v>3073.2441852845182</v>
      </c>
      <c r="ROS14" s="40">
        <v>3706.0388789626154</v>
      </c>
      <c r="ROT14" s="49" t="s">
        <v>2</v>
      </c>
      <c r="ROU14" s="40">
        <v>4557.3401527961232</v>
      </c>
      <c r="ROV14" s="163">
        <v>3073.2441852845182</v>
      </c>
      <c r="ROW14" s="40">
        <v>3706.0388789626154</v>
      </c>
      <c r="ROX14" s="49" t="s">
        <v>2</v>
      </c>
      <c r="ROY14" s="40">
        <v>4557.3401527961232</v>
      </c>
      <c r="ROZ14" s="163">
        <v>3073.2441852845182</v>
      </c>
      <c r="RPA14" s="40">
        <v>3706.0388789626154</v>
      </c>
      <c r="RPB14" s="49" t="s">
        <v>2</v>
      </c>
      <c r="RPC14" s="40">
        <v>4557.3401527961232</v>
      </c>
      <c r="RPD14" s="163">
        <v>3073.2441852845182</v>
      </c>
      <c r="RPE14" s="40">
        <v>3706.0388789626154</v>
      </c>
      <c r="RPF14" s="49" t="s">
        <v>2</v>
      </c>
      <c r="RPG14" s="40">
        <v>4557.3401527961232</v>
      </c>
      <c r="RPH14" s="163">
        <v>3073.2441852845182</v>
      </c>
      <c r="RPI14" s="40">
        <v>3706.0388789626154</v>
      </c>
      <c r="RPJ14" s="49" t="s">
        <v>2</v>
      </c>
      <c r="RPK14" s="40">
        <v>4557.3401527961232</v>
      </c>
      <c r="RPL14" s="163">
        <v>3073.2441852845182</v>
      </c>
      <c r="RPM14" s="40">
        <v>3706.0388789626154</v>
      </c>
      <c r="RPN14" s="49" t="s">
        <v>2</v>
      </c>
      <c r="RPO14" s="40">
        <v>4557.3401527961232</v>
      </c>
      <c r="RPP14" s="163">
        <v>3073.2441852845182</v>
      </c>
      <c r="RPQ14" s="40">
        <v>3706.0388789626154</v>
      </c>
      <c r="RPR14" s="49" t="s">
        <v>2</v>
      </c>
      <c r="RPS14" s="40">
        <v>4557.3401527961232</v>
      </c>
      <c r="RPT14" s="163">
        <v>3073.2441852845182</v>
      </c>
      <c r="RPU14" s="40">
        <v>3706.0388789626154</v>
      </c>
      <c r="RPV14" s="49" t="s">
        <v>2</v>
      </c>
      <c r="RPW14" s="40">
        <v>4557.3401527961232</v>
      </c>
      <c r="RPX14" s="163">
        <v>3073.2441852845182</v>
      </c>
      <c r="RPY14" s="40">
        <v>3706.0388789626154</v>
      </c>
      <c r="RPZ14" s="49" t="s">
        <v>2</v>
      </c>
      <c r="RQA14" s="40">
        <v>4557.3401527961232</v>
      </c>
      <c r="RQB14" s="163">
        <v>3073.2441852845182</v>
      </c>
      <c r="RQC14" s="40">
        <v>3706.0388789626154</v>
      </c>
      <c r="RQD14" s="49" t="s">
        <v>2</v>
      </c>
      <c r="RQE14" s="40">
        <v>4557.3401527961232</v>
      </c>
      <c r="RQF14" s="163">
        <v>3073.2441852845182</v>
      </c>
      <c r="RQG14" s="40">
        <v>3706.0388789626154</v>
      </c>
      <c r="RQH14" s="49" t="s">
        <v>2</v>
      </c>
      <c r="RQI14" s="40">
        <v>4557.3401527961232</v>
      </c>
      <c r="RQJ14" s="163">
        <v>3073.2441852845182</v>
      </c>
      <c r="RQK14" s="40">
        <v>3706.0388789626154</v>
      </c>
      <c r="RQL14" s="49" t="s">
        <v>2</v>
      </c>
      <c r="RQM14" s="40">
        <v>4557.3401527961232</v>
      </c>
      <c r="RQN14" s="163">
        <v>3073.2441852845182</v>
      </c>
      <c r="RQO14" s="40">
        <v>3706.0388789626154</v>
      </c>
      <c r="RQP14" s="49" t="s">
        <v>2</v>
      </c>
      <c r="RQQ14" s="40">
        <v>4557.3401527961232</v>
      </c>
      <c r="RQR14" s="163">
        <v>3073.2441852845182</v>
      </c>
      <c r="RQS14" s="40">
        <v>3706.0388789626154</v>
      </c>
      <c r="RQT14" s="49" t="s">
        <v>2</v>
      </c>
      <c r="RQU14" s="40">
        <v>4557.3401527961232</v>
      </c>
      <c r="RQV14" s="163">
        <v>3073.2441852845182</v>
      </c>
      <c r="RQW14" s="40">
        <v>3706.0388789626154</v>
      </c>
      <c r="RQX14" s="49" t="s">
        <v>2</v>
      </c>
      <c r="RQY14" s="40">
        <v>4557.3401527961232</v>
      </c>
      <c r="RQZ14" s="163">
        <v>3073.2441852845182</v>
      </c>
      <c r="RRA14" s="40">
        <v>3706.0388789626154</v>
      </c>
      <c r="RRB14" s="49" t="s">
        <v>2</v>
      </c>
      <c r="RRC14" s="40">
        <v>4557.3401527961232</v>
      </c>
      <c r="RRD14" s="163">
        <v>3073.2441852845182</v>
      </c>
      <c r="RRE14" s="40">
        <v>3706.0388789626154</v>
      </c>
      <c r="RRF14" s="49" t="s">
        <v>2</v>
      </c>
      <c r="RRG14" s="40">
        <v>4557.3401527961232</v>
      </c>
      <c r="RRH14" s="163">
        <v>3073.2441852845182</v>
      </c>
      <c r="RRI14" s="40">
        <v>3706.0388789626154</v>
      </c>
      <c r="RRJ14" s="49" t="s">
        <v>2</v>
      </c>
      <c r="RRK14" s="40">
        <v>4557.3401527961232</v>
      </c>
      <c r="RRL14" s="163">
        <v>3073.2441852845182</v>
      </c>
      <c r="RRM14" s="40">
        <v>3706.0388789626154</v>
      </c>
      <c r="RRN14" s="49" t="s">
        <v>2</v>
      </c>
      <c r="RRO14" s="40">
        <v>4557.3401527961232</v>
      </c>
      <c r="RRP14" s="163">
        <v>3073.2441852845182</v>
      </c>
      <c r="RRQ14" s="40">
        <v>3706.0388789626154</v>
      </c>
      <c r="RRR14" s="49" t="s">
        <v>2</v>
      </c>
      <c r="RRS14" s="40">
        <v>4557.3401527961232</v>
      </c>
      <c r="RRT14" s="163">
        <v>3073.2441852845182</v>
      </c>
      <c r="RRU14" s="40">
        <v>3706.0388789626154</v>
      </c>
      <c r="RRV14" s="49" t="s">
        <v>2</v>
      </c>
      <c r="RRW14" s="40">
        <v>4557.3401527961232</v>
      </c>
      <c r="RRX14" s="163">
        <v>3073.2441852845182</v>
      </c>
      <c r="RRY14" s="40">
        <v>3706.0388789626154</v>
      </c>
      <c r="RRZ14" s="49" t="s">
        <v>2</v>
      </c>
      <c r="RSA14" s="40">
        <v>4557.3401527961232</v>
      </c>
      <c r="RSB14" s="163">
        <v>3073.2441852845182</v>
      </c>
      <c r="RSC14" s="40">
        <v>3706.0388789626154</v>
      </c>
      <c r="RSD14" s="49" t="s">
        <v>2</v>
      </c>
      <c r="RSE14" s="40">
        <v>4557.3401527961232</v>
      </c>
      <c r="RSF14" s="163">
        <v>3073.2441852845182</v>
      </c>
      <c r="RSG14" s="40">
        <v>3706.0388789626154</v>
      </c>
      <c r="RSH14" s="49" t="s">
        <v>2</v>
      </c>
      <c r="RSI14" s="40">
        <v>4557.3401527961232</v>
      </c>
      <c r="RSJ14" s="163">
        <v>3073.2441852845182</v>
      </c>
      <c r="RSK14" s="40">
        <v>3706.0388789626154</v>
      </c>
      <c r="RSL14" s="49" t="s">
        <v>2</v>
      </c>
      <c r="RSM14" s="40">
        <v>4557.3401527961232</v>
      </c>
      <c r="RSN14" s="163">
        <v>3073.2441852845182</v>
      </c>
      <c r="RSO14" s="40">
        <v>3706.0388789626154</v>
      </c>
      <c r="RSP14" s="49" t="s">
        <v>2</v>
      </c>
      <c r="RSQ14" s="40">
        <v>4557.3401527961232</v>
      </c>
      <c r="RSR14" s="163">
        <v>3073.2441852845182</v>
      </c>
      <c r="RSS14" s="40">
        <v>3706.0388789626154</v>
      </c>
      <c r="RST14" s="49" t="s">
        <v>2</v>
      </c>
      <c r="RSU14" s="40">
        <v>4557.3401527961232</v>
      </c>
      <c r="RSV14" s="163">
        <v>3073.2441852845182</v>
      </c>
      <c r="RSW14" s="40">
        <v>3706.0388789626154</v>
      </c>
      <c r="RSX14" s="49" t="s">
        <v>2</v>
      </c>
      <c r="RSY14" s="40">
        <v>4557.3401527961232</v>
      </c>
      <c r="RSZ14" s="163">
        <v>3073.2441852845182</v>
      </c>
      <c r="RTA14" s="40">
        <v>3706.0388789626154</v>
      </c>
      <c r="RTB14" s="49" t="s">
        <v>2</v>
      </c>
      <c r="RTC14" s="40">
        <v>4557.3401527961232</v>
      </c>
      <c r="RTD14" s="163">
        <v>3073.2441852845182</v>
      </c>
      <c r="RTE14" s="40">
        <v>3706.0388789626154</v>
      </c>
      <c r="RTF14" s="49" t="s">
        <v>2</v>
      </c>
      <c r="RTG14" s="40">
        <v>4557.3401527961232</v>
      </c>
      <c r="RTH14" s="163">
        <v>3073.2441852845182</v>
      </c>
      <c r="RTI14" s="40">
        <v>3706.0388789626154</v>
      </c>
      <c r="RTJ14" s="49" t="s">
        <v>2</v>
      </c>
      <c r="RTK14" s="40">
        <v>4557.3401527961232</v>
      </c>
      <c r="RTL14" s="163">
        <v>3073.2441852845182</v>
      </c>
      <c r="RTM14" s="40">
        <v>3706.0388789626154</v>
      </c>
      <c r="RTN14" s="49" t="s">
        <v>2</v>
      </c>
      <c r="RTO14" s="40">
        <v>4557.3401527961232</v>
      </c>
      <c r="RTP14" s="163">
        <v>3073.2441852845182</v>
      </c>
      <c r="RTQ14" s="40">
        <v>3706.0388789626154</v>
      </c>
      <c r="RTR14" s="49" t="s">
        <v>2</v>
      </c>
      <c r="RTS14" s="40">
        <v>4557.3401527961232</v>
      </c>
      <c r="RTT14" s="163">
        <v>3073.2441852845182</v>
      </c>
      <c r="RTU14" s="40">
        <v>3706.0388789626154</v>
      </c>
      <c r="RTV14" s="49" t="s">
        <v>2</v>
      </c>
      <c r="RTW14" s="40">
        <v>4557.3401527961232</v>
      </c>
      <c r="RTX14" s="163">
        <v>3073.2441852845182</v>
      </c>
      <c r="RTY14" s="40">
        <v>3706.0388789626154</v>
      </c>
      <c r="RTZ14" s="49" t="s">
        <v>2</v>
      </c>
      <c r="RUA14" s="40">
        <v>4557.3401527961232</v>
      </c>
      <c r="RUB14" s="163">
        <v>3073.2441852845182</v>
      </c>
      <c r="RUC14" s="40">
        <v>3706.0388789626154</v>
      </c>
      <c r="RUD14" s="49" t="s">
        <v>2</v>
      </c>
      <c r="RUE14" s="40">
        <v>4557.3401527961232</v>
      </c>
      <c r="RUF14" s="163">
        <v>3073.2441852845182</v>
      </c>
      <c r="RUG14" s="40">
        <v>3706.0388789626154</v>
      </c>
      <c r="RUH14" s="49" t="s">
        <v>2</v>
      </c>
      <c r="RUI14" s="40">
        <v>4557.3401527961232</v>
      </c>
      <c r="RUJ14" s="163">
        <v>3073.2441852845182</v>
      </c>
      <c r="RUK14" s="40">
        <v>3706.0388789626154</v>
      </c>
      <c r="RUL14" s="49" t="s">
        <v>2</v>
      </c>
      <c r="RUM14" s="40">
        <v>4557.3401527961232</v>
      </c>
      <c r="RUN14" s="163">
        <v>3073.2441852845182</v>
      </c>
      <c r="RUO14" s="40">
        <v>3706.0388789626154</v>
      </c>
      <c r="RUP14" s="49" t="s">
        <v>2</v>
      </c>
      <c r="RUQ14" s="40">
        <v>4557.3401527961232</v>
      </c>
      <c r="RUR14" s="163">
        <v>3073.2441852845182</v>
      </c>
      <c r="RUS14" s="40">
        <v>3706.0388789626154</v>
      </c>
      <c r="RUT14" s="49" t="s">
        <v>2</v>
      </c>
      <c r="RUU14" s="40">
        <v>4557.3401527961232</v>
      </c>
      <c r="RUV14" s="163">
        <v>3073.2441852845182</v>
      </c>
      <c r="RUW14" s="40">
        <v>3706.0388789626154</v>
      </c>
      <c r="RUX14" s="49" t="s">
        <v>2</v>
      </c>
      <c r="RUY14" s="40">
        <v>4557.3401527961232</v>
      </c>
      <c r="RUZ14" s="163">
        <v>3073.2441852845182</v>
      </c>
      <c r="RVA14" s="40">
        <v>3706.0388789626154</v>
      </c>
      <c r="RVB14" s="49" t="s">
        <v>2</v>
      </c>
      <c r="RVC14" s="40">
        <v>4557.3401527961232</v>
      </c>
      <c r="RVD14" s="163">
        <v>3073.2441852845182</v>
      </c>
      <c r="RVE14" s="40">
        <v>3706.0388789626154</v>
      </c>
      <c r="RVF14" s="49" t="s">
        <v>2</v>
      </c>
      <c r="RVG14" s="40">
        <v>4557.3401527961232</v>
      </c>
      <c r="RVH14" s="163">
        <v>3073.2441852845182</v>
      </c>
      <c r="RVI14" s="40">
        <v>3706.0388789626154</v>
      </c>
      <c r="RVJ14" s="49" t="s">
        <v>2</v>
      </c>
      <c r="RVK14" s="40">
        <v>4557.3401527961232</v>
      </c>
      <c r="RVL14" s="163">
        <v>3073.2441852845182</v>
      </c>
      <c r="RVM14" s="40">
        <v>3706.0388789626154</v>
      </c>
      <c r="RVN14" s="49" t="s">
        <v>2</v>
      </c>
      <c r="RVO14" s="40">
        <v>4557.3401527961232</v>
      </c>
      <c r="RVP14" s="163">
        <v>3073.2441852845182</v>
      </c>
      <c r="RVQ14" s="40">
        <v>3706.0388789626154</v>
      </c>
      <c r="RVR14" s="49" t="s">
        <v>2</v>
      </c>
      <c r="RVS14" s="40">
        <v>4557.3401527961232</v>
      </c>
      <c r="RVT14" s="163">
        <v>3073.2441852845182</v>
      </c>
      <c r="RVU14" s="40">
        <v>3706.0388789626154</v>
      </c>
      <c r="RVV14" s="49" t="s">
        <v>2</v>
      </c>
      <c r="RVW14" s="40">
        <v>4557.3401527961232</v>
      </c>
      <c r="RVX14" s="163">
        <v>3073.2441852845182</v>
      </c>
      <c r="RVY14" s="40">
        <v>3706.0388789626154</v>
      </c>
      <c r="RVZ14" s="49" t="s">
        <v>2</v>
      </c>
      <c r="RWA14" s="40">
        <v>4557.3401527961232</v>
      </c>
      <c r="RWB14" s="163">
        <v>3073.2441852845182</v>
      </c>
      <c r="RWC14" s="40">
        <v>3706.0388789626154</v>
      </c>
      <c r="RWD14" s="49" t="s">
        <v>2</v>
      </c>
      <c r="RWE14" s="40">
        <v>4557.3401527961232</v>
      </c>
      <c r="RWF14" s="163">
        <v>3073.2441852845182</v>
      </c>
      <c r="RWG14" s="40">
        <v>3706.0388789626154</v>
      </c>
      <c r="RWH14" s="49" t="s">
        <v>2</v>
      </c>
      <c r="RWI14" s="40">
        <v>4557.3401527961232</v>
      </c>
      <c r="RWJ14" s="163">
        <v>3073.2441852845182</v>
      </c>
      <c r="RWK14" s="40">
        <v>3706.0388789626154</v>
      </c>
      <c r="RWL14" s="49" t="s">
        <v>2</v>
      </c>
      <c r="RWM14" s="40">
        <v>4557.3401527961232</v>
      </c>
      <c r="RWN14" s="163">
        <v>3073.2441852845182</v>
      </c>
      <c r="RWO14" s="40">
        <v>3706.0388789626154</v>
      </c>
      <c r="RWP14" s="49" t="s">
        <v>2</v>
      </c>
      <c r="RWQ14" s="40">
        <v>4557.3401527961232</v>
      </c>
      <c r="RWR14" s="163">
        <v>3073.2441852845182</v>
      </c>
      <c r="RWS14" s="40">
        <v>3706.0388789626154</v>
      </c>
      <c r="RWT14" s="49" t="s">
        <v>2</v>
      </c>
      <c r="RWU14" s="40">
        <v>4557.3401527961232</v>
      </c>
      <c r="RWV14" s="163">
        <v>3073.2441852845182</v>
      </c>
      <c r="RWW14" s="40">
        <v>3706.0388789626154</v>
      </c>
      <c r="RWX14" s="49" t="s">
        <v>2</v>
      </c>
      <c r="RWY14" s="40">
        <v>4557.3401527961232</v>
      </c>
      <c r="RWZ14" s="163">
        <v>3073.2441852845182</v>
      </c>
      <c r="RXA14" s="40">
        <v>3706.0388789626154</v>
      </c>
      <c r="RXB14" s="49" t="s">
        <v>2</v>
      </c>
      <c r="RXC14" s="40">
        <v>4557.3401527961232</v>
      </c>
      <c r="RXD14" s="163">
        <v>3073.2441852845182</v>
      </c>
      <c r="RXE14" s="40">
        <v>3706.0388789626154</v>
      </c>
      <c r="RXF14" s="49" t="s">
        <v>2</v>
      </c>
      <c r="RXG14" s="40">
        <v>4557.3401527961232</v>
      </c>
      <c r="RXH14" s="163">
        <v>3073.2441852845182</v>
      </c>
      <c r="RXI14" s="40">
        <v>3706.0388789626154</v>
      </c>
      <c r="RXJ14" s="49" t="s">
        <v>2</v>
      </c>
      <c r="RXK14" s="40">
        <v>4557.3401527961232</v>
      </c>
      <c r="RXL14" s="163">
        <v>3073.2441852845182</v>
      </c>
      <c r="RXM14" s="40">
        <v>3706.0388789626154</v>
      </c>
      <c r="RXN14" s="49" t="s">
        <v>2</v>
      </c>
      <c r="RXO14" s="40">
        <v>4557.3401527961232</v>
      </c>
      <c r="RXP14" s="163">
        <v>3073.2441852845182</v>
      </c>
      <c r="RXQ14" s="40">
        <v>3706.0388789626154</v>
      </c>
      <c r="RXR14" s="49" t="s">
        <v>2</v>
      </c>
      <c r="RXS14" s="40">
        <v>4557.3401527961232</v>
      </c>
      <c r="RXT14" s="163">
        <v>3073.2441852845182</v>
      </c>
      <c r="RXU14" s="40">
        <v>3706.0388789626154</v>
      </c>
      <c r="RXV14" s="49" t="s">
        <v>2</v>
      </c>
      <c r="RXW14" s="40">
        <v>4557.3401527961232</v>
      </c>
      <c r="RXX14" s="163">
        <v>3073.2441852845182</v>
      </c>
      <c r="RXY14" s="40">
        <v>3706.0388789626154</v>
      </c>
      <c r="RXZ14" s="49" t="s">
        <v>2</v>
      </c>
      <c r="RYA14" s="40">
        <v>4557.3401527961232</v>
      </c>
      <c r="RYB14" s="163">
        <v>3073.2441852845182</v>
      </c>
      <c r="RYC14" s="40">
        <v>3706.0388789626154</v>
      </c>
      <c r="RYD14" s="49" t="s">
        <v>2</v>
      </c>
      <c r="RYE14" s="40">
        <v>4557.3401527961232</v>
      </c>
      <c r="RYF14" s="163">
        <v>3073.2441852845182</v>
      </c>
      <c r="RYG14" s="40">
        <v>3706.0388789626154</v>
      </c>
      <c r="RYH14" s="49" t="s">
        <v>2</v>
      </c>
      <c r="RYI14" s="40">
        <v>4557.3401527961232</v>
      </c>
      <c r="RYJ14" s="163">
        <v>3073.2441852845182</v>
      </c>
      <c r="RYK14" s="40">
        <v>3706.0388789626154</v>
      </c>
      <c r="RYL14" s="49" t="s">
        <v>2</v>
      </c>
      <c r="RYM14" s="40">
        <v>4557.3401527961232</v>
      </c>
      <c r="RYN14" s="163">
        <v>3073.2441852845182</v>
      </c>
      <c r="RYO14" s="40">
        <v>3706.0388789626154</v>
      </c>
      <c r="RYP14" s="49" t="s">
        <v>2</v>
      </c>
      <c r="RYQ14" s="40">
        <v>4557.3401527961232</v>
      </c>
      <c r="RYR14" s="163">
        <v>3073.2441852845182</v>
      </c>
      <c r="RYS14" s="40">
        <v>3706.0388789626154</v>
      </c>
      <c r="RYT14" s="49" t="s">
        <v>2</v>
      </c>
      <c r="RYU14" s="40">
        <v>4557.3401527961232</v>
      </c>
      <c r="RYV14" s="163">
        <v>3073.2441852845182</v>
      </c>
      <c r="RYW14" s="40">
        <v>3706.0388789626154</v>
      </c>
      <c r="RYX14" s="49" t="s">
        <v>2</v>
      </c>
      <c r="RYY14" s="40">
        <v>4557.3401527961232</v>
      </c>
      <c r="RYZ14" s="163">
        <v>3073.2441852845182</v>
      </c>
      <c r="RZA14" s="40">
        <v>3706.0388789626154</v>
      </c>
      <c r="RZB14" s="49" t="s">
        <v>2</v>
      </c>
      <c r="RZC14" s="40">
        <v>4557.3401527961232</v>
      </c>
      <c r="RZD14" s="163">
        <v>3073.2441852845182</v>
      </c>
      <c r="RZE14" s="40">
        <v>3706.0388789626154</v>
      </c>
      <c r="RZF14" s="49" t="s">
        <v>2</v>
      </c>
      <c r="RZG14" s="40">
        <v>4557.3401527961232</v>
      </c>
      <c r="RZH14" s="163">
        <v>3073.2441852845182</v>
      </c>
      <c r="RZI14" s="40">
        <v>3706.0388789626154</v>
      </c>
      <c r="RZJ14" s="49" t="s">
        <v>2</v>
      </c>
      <c r="RZK14" s="40">
        <v>4557.3401527961232</v>
      </c>
      <c r="RZL14" s="163">
        <v>3073.2441852845182</v>
      </c>
      <c r="RZM14" s="40">
        <v>3706.0388789626154</v>
      </c>
      <c r="RZN14" s="49" t="s">
        <v>2</v>
      </c>
      <c r="RZO14" s="40">
        <v>4557.3401527961232</v>
      </c>
      <c r="RZP14" s="163">
        <v>3073.2441852845182</v>
      </c>
      <c r="RZQ14" s="40">
        <v>3706.0388789626154</v>
      </c>
      <c r="RZR14" s="49" t="s">
        <v>2</v>
      </c>
      <c r="RZS14" s="40">
        <v>4557.3401527961232</v>
      </c>
      <c r="RZT14" s="163">
        <v>3073.2441852845182</v>
      </c>
      <c r="RZU14" s="40">
        <v>3706.0388789626154</v>
      </c>
      <c r="RZV14" s="49" t="s">
        <v>2</v>
      </c>
      <c r="RZW14" s="40">
        <v>4557.3401527961232</v>
      </c>
      <c r="RZX14" s="163">
        <v>3073.2441852845182</v>
      </c>
      <c r="RZY14" s="40">
        <v>3706.0388789626154</v>
      </c>
      <c r="RZZ14" s="49" t="s">
        <v>2</v>
      </c>
      <c r="SAA14" s="40">
        <v>4557.3401527961232</v>
      </c>
      <c r="SAB14" s="163">
        <v>3073.2441852845182</v>
      </c>
      <c r="SAC14" s="40">
        <v>3706.0388789626154</v>
      </c>
      <c r="SAD14" s="49" t="s">
        <v>2</v>
      </c>
      <c r="SAE14" s="40">
        <v>4557.3401527961232</v>
      </c>
      <c r="SAF14" s="163">
        <v>3073.2441852845182</v>
      </c>
      <c r="SAG14" s="40">
        <v>3706.0388789626154</v>
      </c>
      <c r="SAH14" s="49" t="s">
        <v>2</v>
      </c>
      <c r="SAI14" s="40">
        <v>4557.3401527961232</v>
      </c>
      <c r="SAJ14" s="163">
        <v>3073.2441852845182</v>
      </c>
      <c r="SAK14" s="40">
        <v>3706.0388789626154</v>
      </c>
      <c r="SAL14" s="49" t="s">
        <v>2</v>
      </c>
      <c r="SAM14" s="40">
        <v>4557.3401527961232</v>
      </c>
      <c r="SAN14" s="163">
        <v>3073.2441852845182</v>
      </c>
      <c r="SAO14" s="40">
        <v>3706.0388789626154</v>
      </c>
      <c r="SAP14" s="49" t="s">
        <v>2</v>
      </c>
      <c r="SAQ14" s="40">
        <v>4557.3401527961232</v>
      </c>
      <c r="SAR14" s="163">
        <v>3073.2441852845182</v>
      </c>
      <c r="SAS14" s="40">
        <v>3706.0388789626154</v>
      </c>
      <c r="SAT14" s="49" t="s">
        <v>2</v>
      </c>
      <c r="SAU14" s="40">
        <v>4557.3401527961232</v>
      </c>
      <c r="SAV14" s="163">
        <v>3073.2441852845182</v>
      </c>
      <c r="SAW14" s="40">
        <v>3706.0388789626154</v>
      </c>
      <c r="SAX14" s="49" t="s">
        <v>2</v>
      </c>
      <c r="SAY14" s="40">
        <v>4557.3401527961232</v>
      </c>
      <c r="SAZ14" s="163">
        <v>3073.2441852845182</v>
      </c>
      <c r="SBA14" s="40">
        <v>3706.0388789626154</v>
      </c>
      <c r="SBB14" s="49" t="s">
        <v>2</v>
      </c>
      <c r="SBC14" s="40">
        <v>4557.3401527961232</v>
      </c>
      <c r="SBD14" s="163">
        <v>3073.2441852845182</v>
      </c>
      <c r="SBE14" s="40">
        <v>3706.0388789626154</v>
      </c>
      <c r="SBF14" s="49" t="s">
        <v>2</v>
      </c>
      <c r="SBG14" s="40">
        <v>4557.3401527961232</v>
      </c>
      <c r="SBH14" s="163">
        <v>3073.2441852845182</v>
      </c>
      <c r="SBI14" s="40">
        <v>3706.0388789626154</v>
      </c>
      <c r="SBJ14" s="49" t="s">
        <v>2</v>
      </c>
      <c r="SBK14" s="40">
        <v>4557.3401527961232</v>
      </c>
      <c r="SBL14" s="163">
        <v>3073.2441852845182</v>
      </c>
      <c r="SBM14" s="40">
        <v>3706.0388789626154</v>
      </c>
      <c r="SBN14" s="49" t="s">
        <v>2</v>
      </c>
      <c r="SBO14" s="40">
        <v>4557.3401527961232</v>
      </c>
      <c r="SBP14" s="163">
        <v>3073.2441852845182</v>
      </c>
      <c r="SBQ14" s="40">
        <v>3706.0388789626154</v>
      </c>
      <c r="SBR14" s="49" t="s">
        <v>2</v>
      </c>
      <c r="SBS14" s="40">
        <v>4557.3401527961232</v>
      </c>
      <c r="SBT14" s="163">
        <v>3073.2441852845182</v>
      </c>
      <c r="SBU14" s="40">
        <v>3706.0388789626154</v>
      </c>
      <c r="SBV14" s="49" t="s">
        <v>2</v>
      </c>
      <c r="SBW14" s="40">
        <v>4557.3401527961232</v>
      </c>
      <c r="SBX14" s="163">
        <v>3073.2441852845182</v>
      </c>
      <c r="SBY14" s="40">
        <v>3706.0388789626154</v>
      </c>
      <c r="SBZ14" s="49" t="s">
        <v>2</v>
      </c>
      <c r="SCA14" s="40">
        <v>4557.3401527961232</v>
      </c>
      <c r="SCB14" s="163">
        <v>3073.2441852845182</v>
      </c>
      <c r="SCC14" s="40">
        <v>3706.0388789626154</v>
      </c>
      <c r="SCD14" s="49" t="s">
        <v>2</v>
      </c>
      <c r="SCE14" s="40">
        <v>4557.3401527961232</v>
      </c>
      <c r="SCF14" s="163">
        <v>3073.2441852845182</v>
      </c>
      <c r="SCG14" s="40">
        <v>3706.0388789626154</v>
      </c>
      <c r="SCH14" s="49" t="s">
        <v>2</v>
      </c>
      <c r="SCI14" s="40">
        <v>4557.3401527961232</v>
      </c>
      <c r="SCJ14" s="163">
        <v>3073.2441852845182</v>
      </c>
      <c r="SCK14" s="40">
        <v>3706.0388789626154</v>
      </c>
      <c r="SCL14" s="49" t="s">
        <v>2</v>
      </c>
      <c r="SCM14" s="40">
        <v>4557.3401527961232</v>
      </c>
      <c r="SCN14" s="163">
        <v>3073.2441852845182</v>
      </c>
      <c r="SCO14" s="40">
        <v>3706.0388789626154</v>
      </c>
      <c r="SCP14" s="49" t="s">
        <v>2</v>
      </c>
      <c r="SCQ14" s="40">
        <v>4557.3401527961232</v>
      </c>
      <c r="SCR14" s="163">
        <v>3073.2441852845182</v>
      </c>
      <c r="SCS14" s="40">
        <v>3706.0388789626154</v>
      </c>
      <c r="SCT14" s="49" t="s">
        <v>2</v>
      </c>
      <c r="SCU14" s="40">
        <v>4557.3401527961232</v>
      </c>
      <c r="SCV14" s="163">
        <v>3073.2441852845182</v>
      </c>
      <c r="SCW14" s="40">
        <v>3706.0388789626154</v>
      </c>
      <c r="SCX14" s="49" t="s">
        <v>2</v>
      </c>
      <c r="SCY14" s="40">
        <v>4557.3401527961232</v>
      </c>
      <c r="SCZ14" s="163">
        <v>3073.2441852845182</v>
      </c>
      <c r="SDA14" s="40">
        <v>3706.0388789626154</v>
      </c>
      <c r="SDB14" s="49" t="s">
        <v>2</v>
      </c>
      <c r="SDC14" s="40">
        <v>4557.3401527961232</v>
      </c>
      <c r="SDD14" s="163">
        <v>3073.2441852845182</v>
      </c>
      <c r="SDE14" s="40">
        <v>3706.0388789626154</v>
      </c>
      <c r="SDF14" s="49" t="s">
        <v>2</v>
      </c>
      <c r="SDG14" s="40">
        <v>4557.3401527961232</v>
      </c>
      <c r="SDH14" s="163">
        <v>3073.2441852845182</v>
      </c>
      <c r="SDI14" s="40">
        <v>3706.0388789626154</v>
      </c>
      <c r="SDJ14" s="49" t="s">
        <v>2</v>
      </c>
      <c r="SDK14" s="40">
        <v>4557.3401527961232</v>
      </c>
      <c r="SDL14" s="163">
        <v>3073.2441852845182</v>
      </c>
      <c r="SDM14" s="40">
        <v>3706.0388789626154</v>
      </c>
      <c r="SDN14" s="49" t="s">
        <v>2</v>
      </c>
      <c r="SDO14" s="40">
        <v>4557.3401527961232</v>
      </c>
      <c r="SDP14" s="163">
        <v>3073.2441852845182</v>
      </c>
      <c r="SDQ14" s="40">
        <v>3706.0388789626154</v>
      </c>
      <c r="SDR14" s="49" t="s">
        <v>2</v>
      </c>
      <c r="SDS14" s="40">
        <v>4557.3401527961232</v>
      </c>
      <c r="SDT14" s="163">
        <v>3073.2441852845182</v>
      </c>
      <c r="SDU14" s="40">
        <v>3706.0388789626154</v>
      </c>
      <c r="SDV14" s="49" t="s">
        <v>2</v>
      </c>
      <c r="SDW14" s="40">
        <v>4557.3401527961232</v>
      </c>
      <c r="SDX14" s="163">
        <v>3073.2441852845182</v>
      </c>
      <c r="SDY14" s="40">
        <v>3706.0388789626154</v>
      </c>
      <c r="SDZ14" s="49" t="s">
        <v>2</v>
      </c>
      <c r="SEA14" s="40">
        <v>4557.3401527961232</v>
      </c>
      <c r="SEB14" s="163">
        <v>3073.2441852845182</v>
      </c>
      <c r="SEC14" s="40">
        <v>3706.0388789626154</v>
      </c>
      <c r="SED14" s="49" t="s">
        <v>2</v>
      </c>
      <c r="SEE14" s="40">
        <v>4557.3401527961232</v>
      </c>
      <c r="SEF14" s="163">
        <v>3073.2441852845182</v>
      </c>
      <c r="SEG14" s="40">
        <v>3706.0388789626154</v>
      </c>
      <c r="SEH14" s="49" t="s">
        <v>2</v>
      </c>
      <c r="SEI14" s="40">
        <v>4557.3401527961232</v>
      </c>
      <c r="SEJ14" s="163">
        <v>3073.2441852845182</v>
      </c>
      <c r="SEK14" s="40">
        <v>3706.0388789626154</v>
      </c>
      <c r="SEL14" s="49" t="s">
        <v>2</v>
      </c>
      <c r="SEM14" s="40">
        <v>4557.3401527961232</v>
      </c>
      <c r="SEN14" s="163">
        <v>3073.2441852845182</v>
      </c>
      <c r="SEO14" s="40">
        <v>3706.0388789626154</v>
      </c>
      <c r="SEP14" s="49" t="s">
        <v>2</v>
      </c>
      <c r="SEQ14" s="40">
        <v>4557.3401527961232</v>
      </c>
      <c r="SER14" s="163">
        <v>3073.2441852845182</v>
      </c>
      <c r="SES14" s="40">
        <v>3706.0388789626154</v>
      </c>
      <c r="SET14" s="49" t="s">
        <v>2</v>
      </c>
      <c r="SEU14" s="40">
        <v>4557.3401527961232</v>
      </c>
      <c r="SEV14" s="163">
        <v>3073.2441852845182</v>
      </c>
      <c r="SEW14" s="40">
        <v>3706.0388789626154</v>
      </c>
      <c r="SEX14" s="49" t="s">
        <v>2</v>
      </c>
      <c r="SEY14" s="40">
        <v>4557.3401527961232</v>
      </c>
      <c r="SEZ14" s="163">
        <v>3073.2441852845182</v>
      </c>
      <c r="SFA14" s="40">
        <v>3706.0388789626154</v>
      </c>
      <c r="SFB14" s="49" t="s">
        <v>2</v>
      </c>
      <c r="SFC14" s="40">
        <v>4557.3401527961232</v>
      </c>
      <c r="SFD14" s="163">
        <v>3073.2441852845182</v>
      </c>
      <c r="SFE14" s="40">
        <v>3706.0388789626154</v>
      </c>
      <c r="SFF14" s="49" t="s">
        <v>2</v>
      </c>
      <c r="SFG14" s="40">
        <v>4557.3401527961232</v>
      </c>
      <c r="SFH14" s="163">
        <v>3073.2441852845182</v>
      </c>
      <c r="SFI14" s="40">
        <v>3706.0388789626154</v>
      </c>
      <c r="SFJ14" s="49" t="s">
        <v>2</v>
      </c>
      <c r="SFK14" s="40">
        <v>4557.3401527961232</v>
      </c>
      <c r="SFL14" s="163">
        <v>3073.2441852845182</v>
      </c>
      <c r="SFM14" s="40">
        <v>3706.0388789626154</v>
      </c>
      <c r="SFN14" s="49" t="s">
        <v>2</v>
      </c>
      <c r="SFO14" s="40">
        <v>4557.3401527961232</v>
      </c>
      <c r="SFP14" s="163">
        <v>3073.2441852845182</v>
      </c>
      <c r="SFQ14" s="40">
        <v>3706.0388789626154</v>
      </c>
      <c r="SFR14" s="49" t="s">
        <v>2</v>
      </c>
      <c r="SFS14" s="40">
        <v>4557.3401527961232</v>
      </c>
      <c r="SFT14" s="163">
        <v>3073.2441852845182</v>
      </c>
      <c r="SFU14" s="40">
        <v>3706.0388789626154</v>
      </c>
      <c r="SFV14" s="49" t="s">
        <v>2</v>
      </c>
      <c r="SFW14" s="40">
        <v>4557.3401527961232</v>
      </c>
      <c r="SFX14" s="163">
        <v>3073.2441852845182</v>
      </c>
      <c r="SFY14" s="40">
        <v>3706.0388789626154</v>
      </c>
      <c r="SFZ14" s="49" t="s">
        <v>2</v>
      </c>
      <c r="SGA14" s="40">
        <v>4557.3401527961232</v>
      </c>
      <c r="SGB14" s="163">
        <v>3073.2441852845182</v>
      </c>
      <c r="SGC14" s="40">
        <v>3706.0388789626154</v>
      </c>
      <c r="SGD14" s="49" t="s">
        <v>2</v>
      </c>
      <c r="SGE14" s="40">
        <v>4557.3401527961232</v>
      </c>
      <c r="SGF14" s="163">
        <v>3073.2441852845182</v>
      </c>
      <c r="SGG14" s="40">
        <v>3706.0388789626154</v>
      </c>
      <c r="SGH14" s="49" t="s">
        <v>2</v>
      </c>
      <c r="SGI14" s="40">
        <v>4557.3401527961232</v>
      </c>
      <c r="SGJ14" s="163">
        <v>3073.2441852845182</v>
      </c>
      <c r="SGK14" s="40">
        <v>3706.0388789626154</v>
      </c>
      <c r="SGL14" s="49" t="s">
        <v>2</v>
      </c>
      <c r="SGM14" s="40">
        <v>4557.3401527961232</v>
      </c>
      <c r="SGN14" s="163">
        <v>3073.2441852845182</v>
      </c>
      <c r="SGO14" s="40">
        <v>3706.0388789626154</v>
      </c>
      <c r="SGP14" s="49" t="s">
        <v>2</v>
      </c>
      <c r="SGQ14" s="40">
        <v>4557.3401527961232</v>
      </c>
      <c r="SGR14" s="163">
        <v>3073.2441852845182</v>
      </c>
      <c r="SGS14" s="40">
        <v>3706.0388789626154</v>
      </c>
      <c r="SGT14" s="49" t="s">
        <v>2</v>
      </c>
      <c r="SGU14" s="40">
        <v>4557.3401527961232</v>
      </c>
      <c r="SGV14" s="163">
        <v>3073.2441852845182</v>
      </c>
      <c r="SGW14" s="40">
        <v>3706.0388789626154</v>
      </c>
      <c r="SGX14" s="49" t="s">
        <v>2</v>
      </c>
      <c r="SGY14" s="40">
        <v>4557.3401527961232</v>
      </c>
      <c r="SGZ14" s="163">
        <v>3073.2441852845182</v>
      </c>
      <c r="SHA14" s="40">
        <v>3706.0388789626154</v>
      </c>
      <c r="SHB14" s="49" t="s">
        <v>2</v>
      </c>
      <c r="SHC14" s="40">
        <v>4557.3401527961232</v>
      </c>
      <c r="SHD14" s="163">
        <v>3073.2441852845182</v>
      </c>
      <c r="SHE14" s="40">
        <v>3706.0388789626154</v>
      </c>
      <c r="SHF14" s="49" t="s">
        <v>2</v>
      </c>
      <c r="SHG14" s="40">
        <v>4557.3401527961232</v>
      </c>
      <c r="SHH14" s="163">
        <v>3073.2441852845182</v>
      </c>
      <c r="SHI14" s="40">
        <v>3706.0388789626154</v>
      </c>
      <c r="SHJ14" s="49" t="s">
        <v>2</v>
      </c>
      <c r="SHK14" s="40">
        <v>4557.3401527961232</v>
      </c>
      <c r="SHL14" s="163">
        <v>3073.2441852845182</v>
      </c>
      <c r="SHM14" s="40">
        <v>3706.0388789626154</v>
      </c>
      <c r="SHN14" s="49" t="s">
        <v>2</v>
      </c>
      <c r="SHO14" s="40">
        <v>4557.3401527961232</v>
      </c>
      <c r="SHP14" s="163">
        <v>3073.2441852845182</v>
      </c>
      <c r="SHQ14" s="40">
        <v>3706.0388789626154</v>
      </c>
      <c r="SHR14" s="49" t="s">
        <v>2</v>
      </c>
      <c r="SHS14" s="40">
        <v>4557.3401527961232</v>
      </c>
      <c r="SHT14" s="163">
        <v>3073.2441852845182</v>
      </c>
      <c r="SHU14" s="40">
        <v>3706.0388789626154</v>
      </c>
      <c r="SHV14" s="49" t="s">
        <v>2</v>
      </c>
      <c r="SHW14" s="40">
        <v>4557.3401527961232</v>
      </c>
      <c r="SHX14" s="163">
        <v>3073.2441852845182</v>
      </c>
      <c r="SHY14" s="40">
        <v>3706.0388789626154</v>
      </c>
      <c r="SHZ14" s="49" t="s">
        <v>2</v>
      </c>
      <c r="SIA14" s="40">
        <v>4557.3401527961232</v>
      </c>
      <c r="SIB14" s="163">
        <v>3073.2441852845182</v>
      </c>
      <c r="SIC14" s="40">
        <v>3706.0388789626154</v>
      </c>
      <c r="SID14" s="49" t="s">
        <v>2</v>
      </c>
      <c r="SIE14" s="40">
        <v>4557.3401527961232</v>
      </c>
      <c r="SIF14" s="163">
        <v>3073.2441852845182</v>
      </c>
      <c r="SIG14" s="40">
        <v>3706.0388789626154</v>
      </c>
      <c r="SIH14" s="49" t="s">
        <v>2</v>
      </c>
      <c r="SII14" s="40">
        <v>4557.3401527961232</v>
      </c>
      <c r="SIJ14" s="163">
        <v>3073.2441852845182</v>
      </c>
      <c r="SIK14" s="40">
        <v>3706.0388789626154</v>
      </c>
      <c r="SIL14" s="49" t="s">
        <v>2</v>
      </c>
      <c r="SIM14" s="40">
        <v>4557.3401527961232</v>
      </c>
      <c r="SIN14" s="163">
        <v>3073.2441852845182</v>
      </c>
      <c r="SIO14" s="40">
        <v>3706.0388789626154</v>
      </c>
      <c r="SIP14" s="49" t="s">
        <v>2</v>
      </c>
      <c r="SIQ14" s="40">
        <v>4557.3401527961232</v>
      </c>
      <c r="SIR14" s="163">
        <v>3073.2441852845182</v>
      </c>
      <c r="SIS14" s="40">
        <v>3706.0388789626154</v>
      </c>
      <c r="SIT14" s="49" t="s">
        <v>2</v>
      </c>
      <c r="SIU14" s="40">
        <v>4557.3401527961232</v>
      </c>
      <c r="SIV14" s="163">
        <v>3073.2441852845182</v>
      </c>
      <c r="SIW14" s="40">
        <v>3706.0388789626154</v>
      </c>
      <c r="SIX14" s="49" t="s">
        <v>2</v>
      </c>
      <c r="SIY14" s="40">
        <v>4557.3401527961232</v>
      </c>
      <c r="SIZ14" s="163">
        <v>3073.2441852845182</v>
      </c>
      <c r="SJA14" s="40">
        <v>3706.0388789626154</v>
      </c>
      <c r="SJB14" s="49" t="s">
        <v>2</v>
      </c>
      <c r="SJC14" s="40">
        <v>4557.3401527961232</v>
      </c>
      <c r="SJD14" s="163">
        <v>3073.2441852845182</v>
      </c>
      <c r="SJE14" s="40">
        <v>3706.0388789626154</v>
      </c>
      <c r="SJF14" s="49" t="s">
        <v>2</v>
      </c>
      <c r="SJG14" s="40">
        <v>4557.3401527961232</v>
      </c>
      <c r="SJH14" s="163">
        <v>3073.2441852845182</v>
      </c>
      <c r="SJI14" s="40">
        <v>3706.0388789626154</v>
      </c>
      <c r="SJJ14" s="49" t="s">
        <v>2</v>
      </c>
      <c r="SJK14" s="40">
        <v>4557.3401527961232</v>
      </c>
      <c r="SJL14" s="163">
        <v>3073.2441852845182</v>
      </c>
      <c r="SJM14" s="40">
        <v>3706.0388789626154</v>
      </c>
      <c r="SJN14" s="49" t="s">
        <v>2</v>
      </c>
      <c r="SJO14" s="40">
        <v>4557.3401527961232</v>
      </c>
      <c r="SJP14" s="163">
        <v>3073.2441852845182</v>
      </c>
      <c r="SJQ14" s="40">
        <v>3706.0388789626154</v>
      </c>
      <c r="SJR14" s="49" t="s">
        <v>2</v>
      </c>
      <c r="SJS14" s="40">
        <v>4557.3401527961232</v>
      </c>
      <c r="SJT14" s="163">
        <v>3073.2441852845182</v>
      </c>
      <c r="SJU14" s="40">
        <v>3706.0388789626154</v>
      </c>
      <c r="SJV14" s="49" t="s">
        <v>2</v>
      </c>
      <c r="SJW14" s="40">
        <v>4557.3401527961232</v>
      </c>
      <c r="SJX14" s="163">
        <v>3073.2441852845182</v>
      </c>
      <c r="SJY14" s="40">
        <v>3706.0388789626154</v>
      </c>
      <c r="SJZ14" s="49" t="s">
        <v>2</v>
      </c>
      <c r="SKA14" s="40">
        <v>4557.3401527961232</v>
      </c>
      <c r="SKB14" s="163">
        <v>3073.2441852845182</v>
      </c>
      <c r="SKC14" s="40">
        <v>3706.0388789626154</v>
      </c>
      <c r="SKD14" s="49" t="s">
        <v>2</v>
      </c>
      <c r="SKE14" s="40">
        <v>4557.3401527961232</v>
      </c>
      <c r="SKF14" s="163">
        <v>3073.2441852845182</v>
      </c>
      <c r="SKG14" s="40">
        <v>3706.0388789626154</v>
      </c>
      <c r="SKH14" s="49" t="s">
        <v>2</v>
      </c>
      <c r="SKI14" s="40">
        <v>4557.3401527961232</v>
      </c>
      <c r="SKJ14" s="163">
        <v>3073.2441852845182</v>
      </c>
      <c r="SKK14" s="40">
        <v>3706.0388789626154</v>
      </c>
      <c r="SKL14" s="49" t="s">
        <v>2</v>
      </c>
      <c r="SKM14" s="40">
        <v>4557.3401527961232</v>
      </c>
      <c r="SKN14" s="163">
        <v>3073.2441852845182</v>
      </c>
      <c r="SKO14" s="40">
        <v>3706.0388789626154</v>
      </c>
      <c r="SKP14" s="49" t="s">
        <v>2</v>
      </c>
      <c r="SKQ14" s="40">
        <v>4557.3401527961232</v>
      </c>
      <c r="SKR14" s="163">
        <v>3073.2441852845182</v>
      </c>
      <c r="SKS14" s="40">
        <v>3706.0388789626154</v>
      </c>
      <c r="SKT14" s="49" t="s">
        <v>2</v>
      </c>
      <c r="SKU14" s="40">
        <v>4557.3401527961232</v>
      </c>
      <c r="SKV14" s="163">
        <v>3073.2441852845182</v>
      </c>
      <c r="SKW14" s="40">
        <v>3706.0388789626154</v>
      </c>
      <c r="SKX14" s="49" t="s">
        <v>2</v>
      </c>
      <c r="SKY14" s="40">
        <v>4557.3401527961232</v>
      </c>
      <c r="SKZ14" s="163">
        <v>3073.2441852845182</v>
      </c>
      <c r="SLA14" s="40">
        <v>3706.0388789626154</v>
      </c>
      <c r="SLB14" s="49" t="s">
        <v>2</v>
      </c>
      <c r="SLC14" s="40">
        <v>4557.3401527961232</v>
      </c>
      <c r="SLD14" s="163">
        <v>3073.2441852845182</v>
      </c>
      <c r="SLE14" s="40">
        <v>3706.0388789626154</v>
      </c>
      <c r="SLF14" s="49" t="s">
        <v>2</v>
      </c>
      <c r="SLG14" s="40">
        <v>4557.3401527961232</v>
      </c>
      <c r="SLH14" s="163">
        <v>3073.2441852845182</v>
      </c>
      <c r="SLI14" s="40">
        <v>3706.0388789626154</v>
      </c>
      <c r="SLJ14" s="49" t="s">
        <v>2</v>
      </c>
      <c r="SLK14" s="40">
        <v>4557.3401527961232</v>
      </c>
      <c r="SLL14" s="163">
        <v>3073.2441852845182</v>
      </c>
      <c r="SLM14" s="40">
        <v>3706.0388789626154</v>
      </c>
      <c r="SLN14" s="49" t="s">
        <v>2</v>
      </c>
      <c r="SLO14" s="40">
        <v>4557.3401527961232</v>
      </c>
      <c r="SLP14" s="163">
        <v>3073.2441852845182</v>
      </c>
      <c r="SLQ14" s="40">
        <v>3706.0388789626154</v>
      </c>
      <c r="SLR14" s="49" t="s">
        <v>2</v>
      </c>
      <c r="SLS14" s="40">
        <v>4557.3401527961232</v>
      </c>
      <c r="SLT14" s="163">
        <v>3073.2441852845182</v>
      </c>
      <c r="SLU14" s="40">
        <v>3706.0388789626154</v>
      </c>
      <c r="SLV14" s="49" t="s">
        <v>2</v>
      </c>
      <c r="SLW14" s="40">
        <v>4557.3401527961232</v>
      </c>
      <c r="SLX14" s="163">
        <v>3073.2441852845182</v>
      </c>
      <c r="SLY14" s="40">
        <v>3706.0388789626154</v>
      </c>
      <c r="SLZ14" s="49" t="s">
        <v>2</v>
      </c>
      <c r="SMA14" s="40">
        <v>4557.3401527961232</v>
      </c>
      <c r="SMB14" s="163">
        <v>3073.2441852845182</v>
      </c>
      <c r="SMC14" s="40">
        <v>3706.0388789626154</v>
      </c>
      <c r="SMD14" s="49" t="s">
        <v>2</v>
      </c>
      <c r="SME14" s="40">
        <v>4557.3401527961232</v>
      </c>
      <c r="SMF14" s="163">
        <v>3073.2441852845182</v>
      </c>
      <c r="SMG14" s="40">
        <v>3706.0388789626154</v>
      </c>
      <c r="SMH14" s="49" t="s">
        <v>2</v>
      </c>
      <c r="SMI14" s="40">
        <v>4557.3401527961232</v>
      </c>
      <c r="SMJ14" s="163">
        <v>3073.2441852845182</v>
      </c>
      <c r="SMK14" s="40">
        <v>3706.0388789626154</v>
      </c>
      <c r="SML14" s="49" t="s">
        <v>2</v>
      </c>
      <c r="SMM14" s="40">
        <v>4557.3401527961232</v>
      </c>
      <c r="SMN14" s="163">
        <v>3073.2441852845182</v>
      </c>
      <c r="SMO14" s="40">
        <v>3706.0388789626154</v>
      </c>
      <c r="SMP14" s="49" t="s">
        <v>2</v>
      </c>
      <c r="SMQ14" s="40">
        <v>4557.3401527961232</v>
      </c>
      <c r="SMR14" s="163">
        <v>3073.2441852845182</v>
      </c>
      <c r="SMS14" s="40">
        <v>3706.0388789626154</v>
      </c>
      <c r="SMT14" s="49" t="s">
        <v>2</v>
      </c>
      <c r="SMU14" s="40">
        <v>4557.3401527961232</v>
      </c>
      <c r="SMV14" s="163">
        <v>3073.2441852845182</v>
      </c>
      <c r="SMW14" s="40">
        <v>3706.0388789626154</v>
      </c>
      <c r="SMX14" s="49" t="s">
        <v>2</v>
      </c>
      <c r="SMY14" s="40">
        <v>4557.3401527961232</v>
      </c>
      <c r="SMZ14" s="163">
        <v>3073.2441852845182</v>
      </c>
      <c r="SNA14" s="40">
        <v>3706.0388789626154</v>
      </c>
      <c r="SNB14" s="49" t="s">
        <v>2</v>
      </c>
      <c r="SNC14" s="40">
        <v>4557.3401527961232</v>
      </c>
      <c r="SND14" s="163">
        <v>3073.2441852845182</v>
      </c>
      <c r="SNE14" s="40">
        <v>3706.0388789626154</v>
      </c>
      <c r="SNF14" s="49" t="s">
        <v>2</v>
      </c>
      <c r="SNG14" s="40">
        <v>4557.3401527961232</v>
      </c>
      <c r="SNH14" s="163">
        <v>3073.2441852845182</v>
      </c>
      <c r="SNI14" s="40">
        <v>3706.0388789626154</v>
      </c>
      <c r="SNJ14" s="49" t="s">
        <v>2</v>
      </c>
      <c r="SNK14" s="40">
        <v>4557.3401527961232</v>
      </c>
      <c r="SNL14" s="163">
        <v>3073.2441852845182</v>
      </c>
      <c r="SNM14" s="40">
        <v>3706.0388789626154</v>
      </c>
      <c r="SNN14" s="49" t="s">
        <v>2</v>
      </c>
      <c r="SNO14" s="40">
        <v>4557.3401527961232</v>
      </c>
      <c r="SNP14" s="163">
        <v>3073.2441852845182</v>
      </c>
      <c r="SNQ14" s="40">
        <v>3706.0388789626154</v>
      </c>
      <c r="SNR14" s="49" t="s">
        <v>2</v>
      </c>
      <c r="SNS14" s="40">
        <v>4557.3401527961232</v>
      </c>
      <c r="SNT14" s="163">
        <v>3073.2441852845182</v>
      </c>
      <c r="SNU14" s="40">
        <v>3706.0388789626154</v>
      </c>
      <c r="SNV14" s="49" t="s">
        <v>2</v>
      </c>
      <c r="SNW14" s="40">
        <v>4557.3401527961232</v>
      </c>
      <c r="SNX14" s="163">
        <v>3073.2441852845182</v>
      </c>
      <c r="SNY14" s="40">
        <v>3706.0388789626154</v>
      </c>
      <c r="SNZ14" s="49" t="s">
        <v>2</v>
      </c>
      <c r="SOA14" s="40">
        <v>4557.3401527961232</v>
      </c>
      <c r="SOB14" s="163">
        <v>3073.2441852845182</v>
      </c>
      <c r="SOC14" s="40">
        <v>3706.0388789626154</v>
      </c>
      <c r="SOD14" s="49" t="s">
        <v>2</v>
      </c>
      <c r="SOE14" s="40">
        <v>4557.3401527961232</v>
      </c>
      <c r="SOF14" s="163">
        <v>3073.2441852845182</v>
      </c>
      <c r="SOG14" s="40">
        <v>3706.0388789626154</v>
      </c>
      <c r="SOH14" s="49" t="s">
        <v>2</v>
      </c>
      <c r="SOI14" s="40">
        <v>4557.3401527961232</v>
      </c>
      <c r="SOJ14" s="163">
        <v>3073.2441852845182</v>
      </c>
      <c r="SOK14" s="40">
        <v>3706.0388789626154</v>
      </c>
      <c r="SOL14" s="49" t="s">
        <v>2</v>
      </c>
      <c r="SOM14" s="40">
        <v>4557.3401527961232</v>
      </c>
      <c r="SON14" s="163">
        <v>3073.2441852845182</v>
      </c>
      <c r="SOO14" s="40">
        <v>3706.0388789626154</v>
      </c>
      <c r="SOP14" s="49" t="s">
        <v>2</v>
      </c>
      <c r="SOQ14" s="40">
        <v>4557.3401527961232</v>
      </c>
      <c r="SOR14" s="163">
        <v>3073.2441852845182</v>
      </c>
      <c r="SOS14" s="40">
        <v>3706.0388789626154</v>
      </c>
      <c r="SOT14" s="49" t="s">
        <v>2</v>
      </c>
      <c r="SOU14" s="40">
        <v>4557.3401527961232</v>
      </c>
      <c r="SOV14" s="163">
        <v>3073.2441852845182</v>
      </c>
      <c r="SOW14" s="40">
        <v>3706.0388789626154</v>
      </c>
      <c r="SOX14" s="49" t="s">
        <v>2</v>
      </c>
      <c r="SOY14" s="40">
        <v>4557.3401527961232</v>
      </c>
      <c r="SOZ14" s="163">
        <v>3073.2441852845182</v>
      </c>
      <c r="SPA14" s="40">
        <v>3706.0388789626154</v>
      </c>
      <c r="SPB14" s="49" t="s">
        <v>2</v>
      </c>
      <c r="SPC14" s="40">
        <v>4557.3401527961232</v>
      </c>
      <c r="SPD14" s="163">
        <v>3073.2441852845182</v>
      </c>
      <c r="SPE14" s="40">
        <v>3706.0388789626154</v>
      </c>
      <c r="SPF14" s="49" t="s">
        <v>2</v>
      </c>
      <c r="SPG14" s="40">
        <v>4557.3401527961232</v>
      </c>
      <c r="SPH14" s="163">
        <v>3073.2441852845182</v>
      </c>
      <c r="SPI14" s="40">
        <v>3706.0388789626154</v>
      </c>
      <c r="SPJ14" s="49" t="s">
        <v>2</v>
      </c>
      <c r="SPK14" s="40">
        <v>4557.3401527961232</v>
      </c>
      <c r="SPL14" s="163">
        <v>3073.2441852845182</v>
      </c>
      <c r="SPM14" s="40">
        <v>3706.0388789626154</v>
      </c>
      <c r="SPN14" s="49" t="s">
        <v>2</v>
      </c>
      <c r="SPO14" s="40">
        <v>4557.3401527961232</v>
      </c>
      <c r="SPP14" s="163">
        <v>3073.2441852845182</v>
      </c>
      <c r="SPQ14" s="40">
        <v>3706.0388789626154</v>
      </c>
      <c r="SPR14" s="49" t="s">
        <v>2</v>
      </c>
      <c r="SPS14" s="40">
        <v>4557.3401527961232</v>
      </c>
      <c r="SPT14" s="163">
        <v>3073.2441852845182</v>
      </c>
      <c r="SPU14" s="40">
        <v>3706.0388789626154</v>
      </c>
      <c r="SPV14" s="49" t="s">
        <v>2</v>
      </c>
      <c r="SPW14" s="40">
        <v>4557.3401527961232</v>
      </c>
      <c r="SPX14" s="163">
        <v>3073.2441852845182</v>
      </c>
      <c r="SPY14" s="40">
        <v>3706.0388789626154</v>
      </c>
      <c r="SPZ14" s="49" t="s">
        <v>2</v>
      </c>
      <c r="SQA14" s="40">
        <v>4557.3401527961232</v>
      </c>
      <c r="SQB14" s="163">
        <v>3073.2441852845182</v>
      </c>
      <c r="SQC14" s="40">
        <v>3706.0388789626154</v>
      </c>
      <c r="SQD14" s="49" t="s">
        <v>2</v>
      </c>
      <c r="SQE14" s="40">
        <v>4557.3401527961232</v>
      </c>
      <c r="SQF14" s="163">
        <v>3073.2441852845182</v>
      </c>
      <c r="SQG14" s="40">
        <v>3706.0388789626154</v>
      </c>
      <c r="SQH14" s="49" t="s">
        <v>2</v>
      </c>
      <c r="SQI14" s="40">
        <v>4557.3401527961232</v>
      </c>
      <c r="SQJ14" s="163">
        <v>3073.2441852845182</v>
      </c>
      <c r="SQK14" s="40">
        <v>3706.0388789626154</v>
      </c>
      <c r="SQL14" s="49" t="s">
        <v>2</v>
      </c>
      <c r="SQM14" s="40">
        <v>4557.3401527961232</v>
      </c>
      <c r="SQN14" s="163">
        <v>3073.2441852845182</v>
      </c>
      <c r="SQO14" s="40">
        <v>3706.0388789626154</v>
      </c>
      <c r="SQP14" s="49" t="s">
        <v>2</v>
      </c>
      <c r="SQQ14" s="40">
        <v>4557.3401527961232</v>
      </c>
      <c r="SQR14" s="163">
        <v>3073.2441852845182</v>
      </c>
      <c r="SQS14" s="40">
        <v>3706.0388789626154</v>
      </c>
      <c r="SQT14" s="49" t="s">
        <v>2</v>
      </c>
      <c r="SQU14" s="40">
        <v>4557.3401527961232</v>
      </c>
      <c r="SQV14" s="163">
        <v>3073.2441852845182</v>
      </c>
      <c r="SQW14" s="40">
        <v>3706.0388789626154</v>
      </c>
      <c r="SQX14" s="49" t="s">
        <v>2</v>
      </c>
      <c r="SQY14" s="40">
        <v>4557.3401527961232</v>
      </c>
      <c r="SQZ14" s="163">
        <v>3073.2441852845182</v>
      </c>
      <c r="SRA14" s="40">
        <v>3706.0388789626154</v>
      </c>
      <c r="SRB14" s="49" t="s">
        <v>2</v>
      </c>
      <c r="SRC14" s="40">
        <v>4557.3401527961232</v>
      </c>
      <c r="SRD14" s="163">
        <v>3073.2441852845182</v>
      </c>
      <c r="SRE14" s="40">
        <v>3706.0388789626154</v>
      </c>
      <c r="SRF14" s="49" t="s">
        <v>2</v>
      </c>
      <c r="SRG14" s="40">
        <v>4557.3401527961232</v>
      </c>
      <c r="SRH14" s="163">
        <v>3073.2441852845182</v>
      </c>
      <c r="SRI14" s="40">
        <v>3706.0388789626154</v>
      </c>
      <c r="SRJ14" s="49" t="s">
        <v>2</v>
      </c>
      <c r="SRK14" s="40">
        <v>4557.3401527961232</v>
      </c>
      <c r="SRL14" s="163">
        <v>3073.2441852845182</v>
      </c>
      <c r="SRM14" s="40">
        <v>3706.0388789626154</v>
      </c>
      <c r="SRN14" s="49" t="s">
        <v>2</v>
      </c>
      <c r="SRO14" s="40">
        <v>4557.3401527961232</v>
      </c>
      <c r="SRP14" s="163">
        <v>3073.2441852845182</v>
      </c>
      <c r="SRQ14" s="40">
        <v>3706.0388789626154</v>
      </c>
      <c r="SRR14" s="49" t="s">
        <v>2</v>
      </c>
      <c r="SRS14" s="40">
        <v>4557.3401527961232</v>
      </c>
      <c r="SRT14" s="163">
        <v>3073.2441852845182</v>
      </c>
      <c r="SRU14" s="40">
        <v>3706.0388789626154</v>
      </c>
      <c r="SRV14" s="49" t="s">
        <v>2</v>
      </c>
      <c r="SRW14" s="40">
        <v>4557.3401527961232</v>
      </c>
      <c r="SRX14" s="163">
        <v>3073.2441852845182</v>
      </c>
      <c r="SRY14" s="40">
        <v>3706.0388789626154</v>
      </c>
      <c r="SRZ14" s="49" t="s">
        <v>2</v>
      </c>
      <c r="SSA14" s="40">
        <v>4557.3401527961232</v>
      </c>
      <c r="SSB14" s="163">
        <v>3073.2441852845182</v>
      </c>
      <c r="SSC14" s="40">
        <v>3706.0388789626154</v>
      </c>
      <c r="SSD14" s="49" t="s">
        <v>2</v>
      </c>
      <c r="SSE14" s="40">
        <v>4557.3401527961232</v>
      </c>
      <c r="SSF14" s="163">
        <v>3073.2441852845182</v>
      </c>
      <c r="SSG14" s="40">
        <v>3706.0388789626154</v>
      </c>
      <c r="SSH14" s="49" t="s">
        <v>2</v>
      </c>
      <c r="SSI14" s="40">
        <v>4557.3401527961232</v>
      </c>
      <c r="SSJ14" s="163">
        <v>3073.2441852845182</v>
      </c>
      <c r="SSK14" s="40">
        <v>3706.0388789626154</v>
      </c>
      <c r="SSL14" s="49" t="s">
        <v>2</v>
      </c>
      <c r="SSM14" s="40">
        <v>4557.3401527961232</v>
      </c>
      <c r="SSN14" s="163">
        <v>3073.2441852845182</v>
      </c>
      <c r="SSO14" s="40">
        <v>3706.0388789626154</v>
      </c>
      <c r="SSP14" s="49" t="s">
        <v>2</v>
      </c>
      <c r="SSQ14" s="40">
        <v>4557.3401527961232</v>
      </c>
      <c r="SSR14" s="163">
        <v>3073.2441852845182</v>
      </c>
      <c r="SSS14" s="40">
        <v>3706.0388789626154</v>
      </c>
      <c r="SST14" s="49" t="s">
        <v>2</v>
      </c>
      <c r="SSU14" s="40">
        <v>4557.3401527961232</v>
      </c>
      <c r="SSV14" s="163">
        <v>3073.2441852845182</v>
      </c>
      <c r="SSW14" s="40">
        <v>3706.0388789626154</v>
      </c>
      <c r="SSX14" s="49" t="s">
        <v>2</v>
      </c>
      <c r="SSY14" s="40">
        <v>4557.3401527961232</v>
      </c>
      <c r="SSZ14" s="163">
        <v>3073.2441852845182</v>
      </c>
      <c r="STA14" s="40">
        <v>3706.0388789626154</v>
      </c>
      <c r="STB14" s="49" t="s">
        <v>2</v>
      </c>
      <c r="STC14" s="40">
        <v>4557.3401527961232</v>
      </c>
      <c r="STD14" s="163">
        <v>3073.2441852845182</v>
      </c>
      <c r="STE14" s="40">
        <v>3706.0388789626154</v>
      </c>
      <c r="STF14" s="49" t="s">
        <v>2</v>
      </c>
      <c r="STG14" s="40">
        <v>4557.3401527961232</v>
      </c>
      <c r="STH14" s="163">
        <v>3073.2441852845182</v>
      </c>
      <c r="STI14" s="40">
        <v>3706.0388789626154</v>
      </c>
      <c r="STJ14" s="49" t="s">
        <v>2</v>
      </c>
      <c r="STK14" s="40">
        <v>4557.3401527961232</v>
      </c>
      <c r="STL14" s="163">
        <v>3073.2441852845182</v>
      </c>
      <c r="STM14" s="40">
        <v>3706.0388789626154</v>
      </c>
      <c r="STN14" s="49" t="s">
        <v>2</v>
      </c>
      <c r="STO14" s="40">
        <v>4557.3401527961232</v>
      </c>
      <c r="STP14" s="163">
        <v>3073.2441852845182</v>
      </c>
      <c r="STQ14" s="40">
        <v>3706.0388789626154</v>
      </c>
      <c r="STR14" s="49" t="s">
        <v>2</v>
      </c>
      <c r="STS14" s="40">
        <v>4557.3401527961232</v>
      </c>
      <c r="STT14" s="163">
        <v>3073.2441852845182</v>
      </c>
      <c r="STU14" s="40">
        <v>3706.0388789626154</v>
      </c>
      <c r="STV14" s="49" t="s">
        <v>2</v>
      </c>
      <c r="STW14" s="40">
        <v>4557.3401527961232</v>
      </c>
      <c r="STX14" s="163">
        <v>3073.2441852845182</v>
      </c>
      <c r="STY14" s="40">
        <v>3706.0388789626154</v>
      </c>
      <c r="STZ14" s="49" t="s">
        <v>2</v>
      </c>
      <c r="SUA14" s="40">
        <v>4557.3401527961232</v>
      </c>
      <c r="SUB14" s="163">
        <v>3073.2441852845182</v>
      </c>
      <c r="SUC14" s="40">
        <v>3706.0388789626154</v>
      </c>
      <c r="SUD14" s="49" t="s">
        <v>2</v>
      </c>
      <c r="SUE14" s="40">
        <v>4557.3401527961232</v>
      </c>
      <c r="SUF14" s="163">
        <v>3073.2441852845182</v>
      </c>
      <c r="SUG14" s="40">
        <v>3706.0388789626154</v>
      </c>
      <c r="SUH14" s="49" t="s">
        <v>2</v>
      </c>
      <c r="SUI14" s="40">
        <v>4557.3401527961232</v>
      </c>
      <c r="SUJ14" s="163">
        <v>3073.2441852845182</v>
      </c>
      <c r="SUK14" s="40">
        <v>3706.0388789626154</v>
      </c>
      <c r="SUL14" s="49" t="s">
        <v>2</v>
      </c>
      <c r="SUM14" s="40">
        <v>4557.3401527961232</v>
      </c>
      <c r="SUN14" s="163">
        <v>3073.2441852845182</v>
      </c>
      <c r="SUO14" s="40">
        <v>3706.0388789626154</v>
      </c>
      <c r="SUP14" s="49" t="s">
        <v>2</v>
      </c>
      <c r="SUQ14" s="40">
        <v>4557.3401527961232</v>
      </c>
      <c r="SUR14" s="163">
        <v>3073.2441852845182</v>
      </c>
      <c r="SUS14" s="40">
        <v>3706.0388789626154</v>
      </c>
      <c r="SUT14" s="49" t="s">
        <v>2</v>
      </c>
      <c r="SUU14" s="40">
        <v>4557.3401527961232</v>
      </c>
      <c r="SUV14" s="163">
        <v>3073.2441852845182</v>
      </c>
      <c r="SUW14" s="40">
        <v>3706.0388789626154</v>
      </c>
      <c r="SUX14" s="49" t="s">
        <v>2</v>
      </c>
      <c r="SUY14" s="40">
        <v>4557.3401527961232</v>
      </c>
      <c r="SUZ14" s="163">
        <v>3073.2441852845182</v>
      </c>
      <c r="SVA14" s="40">
        <v>3706.0388789626154</v>
      </c>
      <c r="SVB14" s="49" t="s">
        <v>2</v>
      </c>
      <c r="SVC14" s="40">
        <v>4557.3401527961232</v>
      </c>
      <c r="SVD14" s="163">
        <v>3073.2441852845182</v>
      </c>
      <c r="SVE14" s="40">
        <v>3706.0388789626154</v>
      </c>
      <c r="SVF14" s="49" t="s">
        <v>2</v>
      </c>
      <c r="SVG14" s="40">
        <v>4557.3401527961232</v>
      </c>
      <c r="SVH14" s="163">
        <v>3073.2441852845182</v>
      </c>
      <c r="SVI14" s="40">
        <v>3706.0388789626154</v>
      </c>
      <c r="SVJ14" s="49" t="s">
        <v>2</v>
      </c>
      <c r="SVK14" s="40">
        <v>4557.3401527961232</v>
      </c>
      <c r="SVL14" s="163">
        <v>3073.2441852845182</v>
      </c>
      <c r="SVM14" s="40">
        <v>3706.0388789626154</v>
      </c>
      <c r="SVN14" s="49" t="s">
        <v>2</v>
      </c>
      <c r="SVO14" s="40">
        <v>4557.3401527961232</v>
      </c>
      <c r="SVP14" s="163">
        <v>3073.2441852845182</v>
      </c>
      <c r="SVQ14" s="40">
        <v>3706.0388789626154</v>
      </c>
      <c r="SVR14" s="49" t="s">
        <v>2</v>
      </c>
      <c r="SVS14" s="40">
        <v>4557.3401527961232</v>
      </c>
      <c r="SVT14" s="163">
        <v>3073.2441852845182</v>
      </c>
      <c r="SVU14" s="40">
        <v>3706.0388789626154</v>
      </c>
      <c r="SVV14" s="49" t="s">
        <v>2</v>
      </c>
      <c r="SVW14" s="40">
        <v>4557.3401527961232</v>
      </c>
      <c r="SVX14" s="163">
        <v>3073.2441852845182</v>
      </c>
      <c r="SVY14" s="40">
        <v>3706.0388789626154</v>
      </c>
      <c r="SVZ14" s="49" t="s">
        <v>2</v>
      </c>
      <c r="SWA14" s="40">
        <v>4557.3401527961232</v>
      </c>
      <c r="SWB14" s="163">
        <v>3073.2441852845182</v>
      </c>
      <c r="SWC14" s="40">
        <v>3706.0388789626154</v>
      </c>
      <c r="SWD14" s="49" t="s">
        <v>2</v>
      </c>
      <c r="SWE14" s="40">
        <v>4557.3401527961232</v>
      </c>
      <c r="SWF14" s="163">
        <v>3073.2441852845182</v>
      </c>
      <c r="SWG14" s="40">
        <v>3706.0388789626154</v>
      </c>
      <c r="SWH14" s="49" t="s">
        <v>2</v>
      </c>
      <c r="SWI14" s="40">
        <v>4557.3401527961232</v>
      </c>
      <c r="SWJ14" s="163">
        <v>3073.2441852845182</v>
      </c>
      <c r="SWK14" s="40">
        <v>3706.0388789626154</v>
      </c>
      <c r="SWL14" s="49" t="s">
        <v>2</v>
      </c>
      <c r="SWM14" s="40">
        <v>4557.3401527961232</v>
      </c>
      <c r="SWN14" s="163">
        <v>3073.2441852845182</v>
      </c>
      <c r="SWO14" s="40">
        <v>3706.0388789626154</v>
      </c>
      <c r="SWP14" s="49" t="s">
        <v>2</v>
      </c>
      <c r="SWQ14" s="40">
        <v>4557.3401527961232</v>
      </c>
      <c r="SWR14" s="163">
        <v>3073.2441852845182</v>
      </c>
      <c r="SWS14" s="40">
        <v>3706.0388789626154</v>
      </c>
      <c r="SWT14" s="49" t="s">
        <v>2</v>
      </c>
      <c r="SWU14" s="40">
        <v>4557.3401527961232</v>
      </c>
      <c r="SWV14" s="163">
        <v>3073.2441852845182</v>
      </c>
      <c r="SWW14" s="40">
        <v>3706.0388789626154</v>
      </c>
      <c r="SWX14" s="49" t="s">
        <v>2</v>
      </c>
      <c r="SWY14" s="40">
        <v>4557.3401527961232</v>
      </c>
      <c r="SWZ14" s="163">
        <v>3073.2441852845182</v>
      </c>
      <c r="SXA14" s="40">
        <v>3706.0388789626154</v>
      </c>
      <c r="SXB14" s="49" t="s">
        <v>2</v>
      </c>
      <c r="SXC14" s="40">
        <v>4557.3401527961232</v>
      </c>
      <c r="SXD14" s="163">
        <v>3073.2441852845182</v>
      </c>
      <c r="SXE14" s="40">
        <v>3706.0388789626154</v>
      </c>
      <c r="SXF14" s="49" t="s">
        <v>2</v>
      </c>
      <c r="SXG14" s="40">
        <v>4557.3401527961232</v>
      </c>
      <c r="SXH14" s="163">
        <v>3073.2441852845182</v>
      </c>
      <c r="SXI14" s="40">
        <v>3706.0388789626154</v>
      </c>
      <c r="SXJ14" s="49" t="s">
        <v>2</v>
      </c>
      <c r="SXK14" s="40">
        <v>4557.3401527961232</v>
      </c>
      <c r="SXL14" s="163">
        <v>3073.2441852845182</v>
      </c>
      <c r="SXM14" s="40">
        <v>3706.0388789626154</v>
      </c>
      <c r="SXN14" s="49" t="s">
        <v>2</v>
      </c>
      <c r="SXO14" s="40">
        <v>4557.3401527961232</v>
      </c>
      <c r="SXP14" s="163">
        <v>3073.2441852845182</v>
      </c>
      <c r="SXQ14" s="40">
        <v>3706.0388789626154</v>
      </c>
      <c r="SXR14" s="49" t="s">
        <v>2</v>
      </c>
      <c r="SXS14" s="40">
        <v>4557.3401527961232</v>
      </c>
      <c r="SXT14" s="163">
        <v>3073.2441852845182</v>
      </c>
      <c r="SXU14" s="40">
        <v>3706.0388789626154</v>
      </c>
      <c r="SXV14" s="49" t="s">
        <v>2</v>
      </c>
      <c r="SXW14" s="40">
        <v>4557.3401527961232</v>
      </c>
      <c r="SXX14" s="163">
        <v>3073.2441852845182</v>
      </c>
      <c r="SXY14" s="40">
        <v>3706.0388789626154</v>
      </c>
      <c r="SXZ14" s="49" t="s">
        <v>2</v>
      </c>
      <c r="SYA14" s="40">
        <v>4557.3401527961232</v>
      </c>
      <c r="SYB14" s="163">
        <v>3073.2441852845182</v>
      </c>
      <c r="SYC14" s="40">
        <v>3706.0388789626154</v>
      </c>
      <c r="SYD14" s="49" t="s">
        <v>2</v>
      </c>
      <c r="SYE14" s="40">
        <v>4557.3401527961232</v>
      </c>
      <c r="SYF14" s="163">
        <v>3073.2441852845182</v>
      </c>
      <c r="SYG14" s="40">
        <v>3706.0388789626154</v>
      </c>
      <c r="SYH14" s="49" t="s">
        <v>2</v>
      </c>
      <c r="SYI14" s="40">
        <v>4557.3401527961232</v>
      </c>
      <c r="SYJ14" s="163">
        <v>3073.2441852845182</v>
      </c>
      <c r="SYK14" s="40">
        <v>3706.0388789626154</v>
      </c>
      <c r="SYL14" s="49" t="s">
        <v>2</v>
      </c>
      <c r="SYM14" s="40">
        <v>4557.3401527961232</v>
      </c>
      <c r="SYN14" s="163">
        <v>3073.2441852845182</v>
      </c>
      <c r="SYO14" s="40">
        <v>3706.0388789626154</v>
      </c>
      <c r="SYP14" s="49" t="s">
        <v>2</v>
      </c>
      <c r="SYQ14" s="40">
        <v>4557.3401527961232</v>
      </c>
      <c r="SYR14" s="163">
        <v>3073.2441852845182</v>
      </c>
      <c r="SYS14" s="40">
        <v>3706.0388789626154</v>
      </c>
      <c r="SYT14" s="49" t="s">
        <v>2</v>
      </c>
      <c r="SYU14" s="40">
        <v>4557.3401527961232</v>
      </c>
      <c r="SYV14" s="163">
        <v>3073.2441852845182</v>
      </c>
      <c r="SYW14" s="40">
        <v>3706.0388789626154</v>
      </c>
      <c r="SYX14" s="49" t="s">
        <v>2</v>
      </c>
      <c r="SYY14" s="40">
        <v>4557.3401527961232</v>
      </c>
      <c r="SYZ14" s="163">
        <v>3073.2441852845182</v>
      </c>
      <c r="SZA14" s="40">
        <v>3706.0388789626154</v>
      </c>
      <c r="SZB14" s="49" t="s">
        <v>2</v>
      </c>
      <c r="SZC14" s="40">
        <v>4557.3401527961232</v>
      </c>
      <c r="SZD14" s="163">
        <v>3073.2441852845182</v>
      </c>
      <c r="SZE14" s="40">
        <v>3706.0388789626154</v>
      </c>
      <c r="SZF14" s="49" t="s">
        <v>2</v>
      </c>
      <c r="SZG14" s="40">
        <v>4557.3401527961232</v>
      </c>
      <c r="SZH14" s="163">
        <v>3073.2441852845182</v>
      </c>
      <c r="SZI14" s="40">
        <v>3706.0388789626154</v>
      </c>
      <c r="SZJ14" s="49" t="s">
        <v>2</v>
      </c>
      <c r="SZK14" s="40">
        <v>4557.3401527961232</v>
      </c>
      <c r="SZL14" s="163">
        <v>3073.2441852845182</v>
      </c>
      <c r="SZM14" s="40">
        <v>3706.0388789626154</v>
      </c>
      <c r="SZN14" s="49" t="s">
        <v>2</v>
      </c>
      <c r="SZO14" s="40">
        <v>4557.3401527961232</v>
      </c>
      <c r="SZP14" s="163">
        <v>3073.2441852845182</v>
      </c>
      <c r="SZQ14" s="40">
        <v>3706.0388789626154</v>
      </c>
      <c r="SZR14" s="49" t="s">
        <v>2</v>
      </c>
      <c r="SZS14" s="40">
        <v>4557.3401527961232</v>
      </c>
      <c r="SZT14" s="163">
        <v>3073.2441852845182</v>
      </c>
      <c r="SZU14" s="40">
        <v>3706.0388789626154</v>
      </c>
      <c r="SZV14" s="49" t="s">
        <v>2</v>
      </c>
      <c r="SZW14" s="40">
        <v>4557.3401527961232</v>
      </c>
      <c r="SZX14" s="163">
        <v>3073.2441852845182</v>
      </c>
      <c r="SZY14" s="40">
        <v>3706.0388789626154</v>
      </c>
      <c r="SZZ14" s="49" t="s">
        <v>2</v>
      </c>
      <c r="TAA14" s="40">
        <v>4557.3401527961232</v>
      </c>
      <c r="TAB14" s="163">
        <v>3073.2441852845182</v>
      </c>
      <c r="TAC14" s="40">
        <v>3706.0388789626154</v>
      </c>
      <c r="TAD14" s="49" t="s">
        <v>2</v>
      </c>
      <c r="TAE14" s="40">
        <v>4557.3401527961232</v>
      </c>
      <c r="TAF14" s="163">
        <v>3073.2441852845182</v>
      </c>
      <c r="TAG14" s="40">
        <v>3706.0388789626154</v>
      </c>
      <c r="TAH14" s="49" t="s">
        <v>2</v>
      </c>
      <c r="TAI14" s="40">
        <v>4557.3401527961232</v>
      </c>
      <c r="TAJ14" s="163">
        <v>3073.2441852845182</v>
      </c>
      <c r="TAK14" s="40">
        <v>3706.0388789626154</v>
      </c>
      <c r="TAL14" s="49" t="s">
        <v>2</v>
      </c>
      <c r="TAM14" s="40">
        <v>4557.3401527961232</v>
      </c>
      <c r="TAN14" s="163">
        <v>3073.2441852845182</v>
      </c>
      <c r="TAO14" s="40">
        <v>3706.0388789626154</v>
      </c>
      <c r="TAP14" s="49" t="s">
        <v>2</v>
      </c>
      <c r="TAQ14" s="40">
        <v>4557.3401527961232</v>
      </c>
      <c r="TAR14" s="163">
        <v>3073.2441852845182</v>
      </c>
      <c r="TAS14" s="40">
        <v>3706.0388789626154</v>
      </c>
      <c r="TAT14" s="49" t="s">
        <v>2</v>
      </c>
      <c r="TAU14" s="40">
        <v>4557.3401527961232</v>
      </c>
      <c r="TAV14" s="163">
        <v>3073.2441852845182</v>
      </c>
      <c r="TAW14" s="40">
        <v>3706.0388789626154</v>
      </c>
      <c r="TAX14" s="49" t="s">
        <v>2</v>
      </c>
      <c r="TAY14" s="40">
        <v>4557.3401527961232</v>
      </c>
      <c r="TAZ14" s="163">
        <v>3073.2441852845182</v>
      </c>
      <c r="TBA14" s="40">
        <v>3706.0388789626154</v>
      </c>
      <c r="TBB14" s="49" t="s">
        <v>2</v>
      </c>
      <c r="TBC14" s="40">
        <v>4557.3401527961232</v>
      </c>
      <c r="TBD14" s="163">
        <v>3073.2441852845182</v>
      </c>
      <c r="TBE14" s="40">
        <v>3706.0388789626154</v>
      </c>
      <c r="TBF14" s="49" t="s">
        <v>2</v>
      </c>
      <c r="TBG14" s="40">
        <v>4557.3401527961232</v>
      </c>
      <c r="TBH14" s="163">
        <v>3073.2441852845182</v>
      </c>
      <c r="TBI14" s="40">
        <v>3706.0388789626154</v>
      </c>
      <c r="TBJ14" s="49" t="s">
        <v>2</v>
      </c>
      <c r="TBK14" s="40">
        <v>4557.3401527961232</v>
      </c>
      <c r="TBL14" s="163">
        <v>3073.2441852845182</v>
      </c>
      <c r="TBM14" s="40">
        <v>3706.0388789626154</v>
      </c>
      <c r="TBN14" s="49" t="s">
        <v>2</v>
      </c>
      <c r="TBO14" s="40">
        <v>4557.3401527961232</v>
      </c>
      <c r="TBP14" s="163">
        <v>3073.2441852845182</v>
      </c>
      <c r="TBQ14" s="40">
        <v>3706.0388789626154</v>
      </c>
      <c r="TBR14" s="49" t="s">
        <v>2</v>
      </c>
      <c r="TBS14" s="40">
        <v>4557.3401527961232</v>
      </c>
      <c r="TBT14" s="163">
        <v>3073.2441852845182</v>
      </c>
      <c r="TBU14" s="40">
        <v>3706.0388789626154</v>
      </c>
      <c r="TBV14" s="49" t="s">
        <v>2</v>
      </c>
      <c r="TBW14" s="40">
        <v>4557.3401527961232</v>
      </c>
      <c r="TBX14" s="163">
        <v>3073.2441852845182</v>
      </c>
      <c r="TBY14" s="40">
        <v>3706.0388789626154</v>
      </c>
      <c r="TBZ14" s="49" t="s">
        <v>2</v>
      </c>
      <c r="TCA14" s="40">
        <v>4557.3401527961232</v>
      </c>
      <c r="TCB14" s="163">
        <v>3073.2441852845182</v>
      </c>
      <c r="TCC14" s="40">
        <v>3706.0388789626154</v>
      </c>
      <c r="TCD14" s="49" t="s">
        <v>2</v>
      </c>
      <c r="TCE14" s="40">
        <v>4557.3401527961232</v>
      </c>
      <c r="TCF14" s="163">
        <v>3073.2441852845182</v>
      </c>
      <c r="TCG14" s="40">
        <v>3706.0388789626154</v>
      </c>
      <c r="TCH14" s="49" t="s">
        <v>2</v>
      </c>
      <c r="TCI14" s="40">
        <v>4557.3401527961232</v>
      </c>
      <c r="TCJ14" s="163">
        <v>3073.2441852845182</v>
      </c>
      <c r="TCK14" s="40">
        <v>3706.0388789626154</v>
      </c>
      <c r="TCL14" s="49" t="s">
        <v>2</v>
      </c>
      <c r="TCM14" s="40">
        <v>4557.3401527961232</v>
      </c>
      <c r="TCN14" s="163">
        <v>3073.2441852845182</v>
      </c>
      <c r="TCO14" s="40">
        <v>3706.0388789626154</v>
      </c>
      <c r="TCP14" s="49" t="s">
        <v>2</v>
      </c>
      <c r="TCQ14" s="40">
        <v>4557.3401527961232</v>
      </c>
      <c r="TCR14" s="163">
        <v>3073.2441852845182</v>
      </c>
      <c r="TCS14" s="40">
        <v>3706.0388789626154</v>
      </c>
      <c r="TCT14" s="49" t="s">
        <v>2</v>
      </c>
      <c r="TCU14" s="40">
        <v>4557.3401527961232</v>
      </c>
      <c r="TCV14" s="163">
        <v>3073.2441852845182</v>
      </c>
      <c r="TCW14" s="40">
        <v>3706.0388789626154</v>
      </c>
      <c r="TCX14" s="49" t="s">
        <v>2</v>
      </c>
      <c r="TCY14" s="40">
        <v>4557.3401527961232</v>
      </c>
      <c r="TCZ14" s="163">
        <v>3073.2441852845182</v>
      </c>
      <c r="TDA14" s="40">
        <v>3706.0388789626154</v>
      </c>
      <c r="TDB14" s="49" t="s">
        <v>2</v>
      </c>
      <c r="TDC14" s="40">
        <v>4557.3401527961232</v>
      </c>
      <c r="TDD14" s="163">
        <v>3073.2441852845182</v>
      </c>
      <c r="TDE14" s="40">
        <v>3706.0388789626154</v>
      </c>
      <c r="TDF14" s="49" t="s">
        <v>2</v>
      </c>
      <c r="TDG14" s="40">
        <v>4557.3401527961232</v>
      </c>
      <c r="TDH14" s="163">
        <v>3073.2441852845182</v>
      </c>
      <c r="TDI14" s="40">
        <v>3706.0388789626154</v>
      </c>
      <c r="TDJ14" s="49" t="s">
        <v>2</v>
      </c>
      <c r="TDK14" s="40">
        <v>4557.3401527961232</v>
      </c>
      <c r="TDL14" s="163">
        <v>3073.2441852845182</v>
      </c>
      <c r="TDM14" s="40">
        <v>3706.0388789626154</v>
      </c>
      <c r="TDN14" s="49" t="s">
        <v>2</v>
      </c>
      <c r="TDO14" s="40">
        <v>4557.3401527961232</v>
      </c>
      <c r="TDP14" s="163">
        <v>3073.2441852845182</v>
      </c>
      <c r="TDQ14" s="40">
        <v>3706.0388789626154</v>
      </c>
      <c r="TDR14" s="49" t="s">
        <v>2</v>
      </c>
      <c r="TDS14" s="40">
        <v>4557.3401527961232</v>
      </c>
      <c r="TDT14" s="163">
        <v>3073.2441852845182</v>
      </c>
      <c r="TDU14" s="40">
        <v>3706.0388789626154</v>
      </c>
      <c r="TDV14" s="49" t="s">
        <v>2</v>
      </c>
      <c r="TDW14" s="40">
        <v>4557.3401527961232</v>
      </c>
      <c r="TDX14" s="163">
        <v>3073.2441852845182</v>
      </c>
      <c r="TDY14" s="40">
        <v>3706.0388789626154</v>
      </c>
      <c r="TDZ14" s="49" t="s">
        <v>2</v>
      </c>
      <c r="TEA14" s="40">
        <v>4557.3401527961232</v>
      </c>
      <c r="TEB14" s="163">
        <v>3073.2441852845182</v>
      </c>
      <c r="TEC14" s="40">
        <v>3706.0388789626154</v>
      </c>
      <c r="TED14" s="49" t="s">
        <v>2</v>
      </c>
      <c r="TEE14" s="40">
        <v>4557.3401527961232</v>
      </c>
      <c r="TEF14" s="163">
        <v>3073.2441852845182</v>
      </c>
      <c r="TEG14" s="40">
        <v>3706.0388789626154</v>
      </c>
      <c r="TEH14" s="49" t="s">
        <v>2</v>
      </c>
      <c r="TEI14" s="40">
        <v>4557.3401527961232</v>
      </c>
      <c r="TEJ14" s="163">
        <v>3073.2441852845182</v>
      </c>
      <c r="TEK14" s="40">
        <v>3706.0388789626154</v>
      </c>
      <c r="TEL14" s="49" t="s">
        <v>2</v>
      </c>
      <c r="TEM14" s="40">
        <v>4557.3401527961232</v>
      </c>
      <c r="TEN14" s="163">
        <v>3073.2441852845182</v>
      </c>
      <c r="TEO14" s="40">
        <v>3706.0388789626154</v>
      </c>
      <c r="TEP14" s="49" t="s">
        <v>2</v>
      </c>
      <c r="TEQ14" s="40">
        <v>4557.3401527961232</v>
      </c>
      <c r="TER14" s="163">
        <v>3073.2441852845182</v>
      </c>
      <c r="TES14" s="40">
        <v>3706.0388789626154</v>
      </c>
      <c r="TET14" s="49" t="s">
        <v>2</v>
      </c>
      <c r="TEU14" s="40">
        <v>4557.3401527961232</v>
      </c>
      <c r="TEV14" s="163">
        <v>3073.2441852845182</v>
      </c>
      <c r="TEW14" s="40">
        <v>3706.0388789626154</v>
      </c>
      <c r="TEX14" s="49" t="s">
        <v>2</v>
      </c>
      <c r="TEY14" s="40">
        <v>4557.3401527961232</v>
      </c>
      <c r="TEZ14" s="163">
        <v>3073.2441852845182</v>
      </c>
      <c r="TFA14" s="40">
        <v>3706.0388789626154</v>
      </c>
      <c r="TFB14" s="49" t="s">
        <v>2</v>
      </c>
      <c r="TFC14" s="40">
        <v>4557.3401527961232</v>
      </c>
      <c r="TFD14" s="163">
        <v>3073.2441852845182</v>
      </c>
      <c r="TFE14" s="40">
        <v>3706.0388789626154</v>
      </c>
      <c r="TFF14" s="49" t="s">
        <v>2</v>
      </c>
      <c r="TFG14" s="40">
        <v>4557.3401527961232</v>
      </c>
      <c r="TFH14" s="163">
        <v>3073.2441852845182</v>
      </c>
      <c r="TFI14" s="40">
        <v>3706.0388789626154</v>
      </c>
      <c r="TFJ14" s="49" t="s">
        <v>2</v>
      </c>
      <c r="TFK14" s="40">
        <v>4557.3401527961232</v>
      </c>
      <c r="TFL14" s="163">
        <v>3073.2441852845182</v>
      </c>
      <c r="TFM14" s="40">
        <v>3706.0388789626154</v>
      </c>
      <c r="TFN14" s="49" t="s">
        <v>2</v>
      </c>
      <c r="TFO14" s="40">
        <v>4557.3401527961232</v>
      </c>
      <c r="TFP14" s="163">
        <v>3073.2441852845182</v>
      </c>
      <c r="TFQ14" s="40">
        <v>3706.0388789626154</v>
      </c>
      <c r="TFR14" s="49" t="s">
        <v>2</v>
      </c>
      <c r="TFS14" s="40">
        <v>4557.3401527961232</v>
      </c>
      <c r="TFT14" s="163">
        <v>3073.2441852845182</v>
      </c>
      <c r="TFU14" s="40">
        <v>3706.0388789626154</v>
      </c>
      <c r="TFV14" s="49" t="s">
        <v>2</v>
      </c>
      <c r="TFW14" s="40">
        <v>4557.3401527961232</v>
      </c>
      <c r="TFX14" s="163">
        <v>3073.2441852845182</v>
      </c>
      <c r="TFY14" s="40">
        <v>3706.0388789626154</v>
      </c>
      <c r="TFZ14" s="49" t="s">
        <v>2</v>
      </c>
      <c r="TGA14" s="40">
        <v>4557.3401527961232</v>
      </c>
      <c r="TGB14" s="163">
        <v>3073.2441852845182</v>
      </c>
      <c r="TGC14" s="40">
        <v>3706.0388789626154</v>
      </c>
      <c r="TGD14" s="49" t="s">
        <v>2</v>
      </c>
      <c r="TGE14" s="40">
        <v>4557.3401527961232</v>
      </c>
      <c r="TGF14" s="163">
        <v>3073.2441852845182</v>
      </c>
      <c r="TGG14" s="40">
        <v>3706.0388789626154</v>
      </c>
      <c r="TGH14" s="49" t="s">
        <v>2</v>
      </c>
      <c r="TGI14" s="40">
        <v>4557.3401527961232</v>
      </c>
      <c r="TGJ14" s="163">
        <v>3073.2441852845182</v>
      </c>
      <c r="TGK14" s="40">
        <v>3706.0388789626154</v>
      </c>
      <c r="TGL14" s="49" t="s">
        <v>2</v>
      </c>
      <c r="TGM14" s="40">
        <v>4557.3401527961232</v>
      </c>
      <c r="TGN14" s="163">
        <v>3073.2441852845182</v>
      </c>
      <c r="TGO14" s="40">
        <v>3706.0388789626154</v>
      </c>
      <c r="TGP14" s="49" t="s">
        <v>2</v>
      </c>
      <c r="TGQ14" s="40">
        <v>4557.3401527961232</v>
      </c>
      <c r="TGR14" s="163">
        <v>3073.2441852845182</v>
      </c>
      <c r="TGS14" s="40">
        <v>3706.0388789626154</v>
      </c>
      <c r="TGT14" s="49" t="s">
        <v>2</v>
      </c>
      <c r="TGU14" s="40">
        <v>4557.3401527961232</v>
      </c>
      <c r="TGV14" s="163">
        <v>3073.2441852845182</v>
      </c>
      <c r="TGW14" s="40">
        <v>3706.0388789626154</v>
      </c>
      <c r="TGX14" s="49" t="s">
        <v>2</v>
      </c>
      <c r="TGY14" s="40">
        <v>4557.3401527961232</v>
      </c>
      <c r="TGZ14" s="163">
        <v>3073.2441852845182</v>
      </c>
      <c r="THA14" s="40">
        <v>3706.0388789626154</v>
      </c>
      <c r="THB14" s="49" t="s">
        <v>2</v>
      </c>
      <c r="THC14" s="40">
        <v>4557.3401527961232</v>
      </c>
      <c r="THD14" s="163">
        <v>3073.2441852845182</v>
      </c>
      <c r="THE14" s="40">
        <v>3706.0388789626154</v>
      </c>
      <c r="THF14" s="49" t="s">
        <v>2</v>
      </c>
      <c r="THG14" s="40">
        <v>4557.3401527961232</v>
      </c>
      <c r="THH14" s="163">
        <v>3073.2441852845182</v>
      </c>
      <c r="THI14" s="40">
        <v>3706.0388789626154</v>
      </c>
      <c r="THJ14" s="49" t="s">
        <v>2</v>
      </c>
      <c r="THK14" s="40">
        <v>4557.3401527961232</v>
      </c>
      <c r="THL14" s="163">
        <v>3073.2441852845182</v>
      </c>
      <c r="THM14" s="40">
        <v>3706.0388789626154</v>
      </c>
      <c r="THN14" s="49" t="s">
        <v>2</v>
      </c>
      <c r="THO14" s="40">
        <v>4557.3401527961232</v>
      </c>
      <c r="THP14" s="163">
        <v>3073.2441852845182</v>
      </c>
      <c r="THQ14" s="40">
        <v>3706.0388789626154</v>
      </c>
      <c r="THR14" s="49" t="s">
        <v>2</v>
      </c>
      <c r="THS14" s="40">
        <v>4557.3401527961232</v>
      </c>
      <c r="THT14" s="163">
        <v>3073.2441852845182</v>
      </c>
      <c r="THU14" s="40">
        <v>3706.0388789626154</v>
      </c>
      <c r="THV14" s="49" t="s">
        <v>2</v>
      </c>
      <c r="THW14" s="40">
        <v>4557.3401527961232</v>
      </c>
      <c r="THX14" s="163">
        <v>3073.2441852845182</v>
      </c>
      <c r="THY14" s="40">
        <v>3706.0388789626154</v>
      </c>
      <c r="THZ14" s="49" t="s">
        <v>2</v>
      </c>
      <c r="TIA14" s="40">
        <v>4557.3401527961232</v>
      </c>
      <c r="TIB14" s="163">
        <v>3073.2441852845182</v>
      </c>
      <c r="TIC14" s="40">
        <v>3706.0388789626154</v>
      </c>
      <c r="TID14" s="49" t="s">
        <v>2</v>
      </c>
      <c r="TIE14" s="40">
        <v>4557.3401527961232</v>
      </c>
      <c r="TIF14" s="163">
        <v>3073.2441852845182</v>
      </c>
      <c r="TIG14" s="40">
        <v>3706.0388789626154</v>
      </c>
      <c r="TIH14" s="49" t="s">
        <v>2</v>
      </c>
      <c r="TII14" s="40">
        <v>4557.3401527961232</v>
      </c>
      <c r="TIJ14" s="163">
        <v>3073.2441852845182</v>
      </c>
      <c r="TIK14" s="40">
        <v>3706.0388789626154</v>
      </c>
      <c r="TIL14" s="49" t="s">
        <v>2</v>
      </c>
      <c r="TIM14" s="40">
        <v>4557.3401527961232</v>
      </c>
      <c r="TIN14" s="163">
        <v>3073.2441852845182</v>
      </c>
      <c r="TIO14" s="40">
        <v>3706.0388789626154</v>
      </c>
      <c r="TIP14" s="49" t="s">
        <v>2</v>
      </c>
      <c r="TIQ14" s="40">
        <v>4557.3401527961232</v>
      </c>
      <c r="TIR14" s="163">
        <v>3073.2441852845182</v>
      </c>
      <c r="TIS14" s="40">
        <v>3706.0388789626154</v>
      </c>
      <c r="TIT14" s="49" t="s">
        <v>2</v>
      </c>
      <c r="TIU14" s="40">
        <v>4557.3401527961232</v>
      </c>
      <c r="TIV14" s="163">
        <v>3073.2441852845182</v>
      </c>
      <c r="TIW14" s="40">
        <v>3706.0388789626154</v>
      </c>
      <c r="TIX14" s="49" t="s">
        <v>2</v>
      </c>
      <c r="TIY14" s="40">
        <v>4557.3401527961232</v>
      </c>
      <c r="TIZ14" s="163">
        <v>3073.2441852845182</v>
      </c>
      <c r="TJA14" s="40">
        <v>3706.0388789626154</v>
      </c>
      <c r="TJB14" s="49" t="s">
        <v>2</v>
      </c>
      <c r="TJC14" s="40">
        <v>4557.3401527961232</v>
      </c>
      <c r="TJD14" s="163">
        <v>3073.2441852845182</v>
      </c>
      <c r="TJE14" s="40">
        <v>3706.0388789626154</v>
      </c>
      <c r="TJF14" s="49" t="s">
        <v>2</v>
      </c>
      <c r="TJG14" s="40">
        <v>4557.3401527961232</v>
      </c>
      <c r="TJH14" s="163">
        <v>3073.2441852845182</v>
      </c>
      <c r="TJI14" s="40">
        <v>3706.0388789626154</v>
      </c>
      <c r="TJJ14" s="49" t="s">
        <v>2</v>
      </c>
      <c r="TJK14" s="40">
        <v>4557.3401527961232</v>
      </c>
      <c r="TJL14" s="163">
        <v>3073.2441852845182</v>
      </c>
      <c r="TJM14" s="40">
        <v>3706.0388789626154</v>
      </c>
      <c r="TJN14" s="49" t="s">
        <v>2</v>
      </c>
      <c r="TJO14" s="40">
        <v>4557.3401527961232</v>
      </c>
      <c r="TJP14" s="163">
        <v>3073.2441852845182</v>
      </c>
      <c r="TJQ14" s="40">
        <v>3706.0388789626154</v>
      </c>
      <c r="TJR14" s="49" t="s">
        <v>2</v>
      </c>
      <c r="TJS14" s="40">
        <v>4557.3401527961232</v>
      </c>
      <c r="TJT14" s="163">
        <v>3073.2441852845182</v>
      </c>
      <c r="TJU14" s="40">
        <v>3706.0388789626154</v>
      </c>
      <c r="TJV14" s="49" t="s">
        <v>2</v>
      </c>
      <c r="TJW14" s="40">
        <v>4557.3401527961232</v>
      </c>
      <c r="TJX14" s="163">
        <v>3073.2441852845182</v>
      </c>
      <c r="TJY14" s="40">
        <v>3706.0388789626154</v>
      </c>
      <c r="TJZ14" s="49" t="s">
        <v>2</v>
      </c>
      <c r="TKA14" s="40">
        <v>4557.3401527961232</v>
      </c>
      <c r="TKB14" s="163">
        <v>3073.2441852845182</v>
      </c>
      <c r="TKC14" s="40">
        <v>3706.0388789626154</v>
      </c>
      <c r="TKD14" s="49" t="s">
        <v>2</v>
      </c>
      <c r="TKE14" s="40">
        <v>4557.3401527961232</v>
      </c>
      <c r="TKF14" s="163">
        <v>3073.2441852845182</v>
      </c>
      <c r="TKG14" s="40">
        <v>3706.0388789626154</v>
      </c>
      <c r="TKH14" s="49" t="s">
        <v>2</v>
      </c>
      <c r="TKI14" s="40">
        <v>4557.3401527961232</v>
      </c>
      <c r="TKJ14" s="163">
        <v>3073.2441852845182</v>
      </c>
      <c r="TKK14" s="40">
        <v>3706.0388789626154</v>
      </c>
      <c r="TKL14" s="49" t="s">
        <v>2</v>
      </c>
      <c r="TKM14" s="40">
        <v>4557.3401527961232</v>
      </c>
      <c r="TKN14" s="163">
        <v>3073.2441852845182</v>
      </c>
      <c r="TKO14" s="40">
        <v>3706.0388789626154</v>
      </c>
      <c r="TKP14" s="49" t="s">
        <v>2</v>
      </c>
      <c r="TKQ14" s="40">
        <v>4557.3401527961232</v>
      </c>
      <c r="TKR14" s="163">
        <v>3073.2441852845182</v>
      </c>
      <c r="TKS14" s="40">
        <v>3706.0388789626154</v>
      </c>
      <c r="TKT14" s="49" t="s">
        <v>2</v>
      </c>
      <c r="TKU14" s="40">
        <v>4557.3401527961232</v>
      </c>
      <c r="TKV14" s="163">
        <v>3073.2441852845182</v>
      </c>
      <c r="TKW14" s="40">
        <v>3706.0388789626154</v>
      </c>
      <c r="TKX14" s="49" t="s">
        <v>2</v>
      </c>
      <c r="TKY14" s="40">
        <v>4557.3401527961232</v>
      </c>
      <c r="TKZ14" s="163">
        <v>3073.2441852845182</v>
      </c>
      <c r="TLA14" s="40">
        <v>3706.0388789626154</v>
      </c>
      <c r="TLB14" s="49" t="s">
        <v>2</v>
      </c>
      <c r="TLC14" s="40">
        <v>4557.3401527961232</v>
      </c>
      <c r="TLD14" s="163">
        <v>3073.2441852845182</v>
      </c>
      <c r="TLE14" s="40">
        <v>3706.0388789626154</v>
      </c>
      <c r="TLF14" s="49" t="s">
        <v>2</v>
      </c>
      <c r="TLG14" s="40">
        <v>4557.3401527961232</v>
      </c>
      <c r="TLH14" s="163">
        <v>3073.2441852845182</v>
      </c>
      <c r="TLI14" s="40">
        <v>3706.0388789626154</v>
      </c>
      <c r="TLJ14" s="49" t="s">
        <v>2</v>
      </c>
      <c r="TLK14" s="40">
        <v>4557.3401527961232</v>
      </c>
      <c r="TLL14" s="163">
        <v>3073.2441852845182</v>
      </c>
      <c r="TLM14" s="40">
        <v>3706.0388789626154</v>
      </c>
      <c r="TLN14" s="49" t="s">
        <v>2</v>
      </c>
      <c r="TLO14" s="40">
        <v>4557.3401527961232</v>
      </c>
      <c r="TLP14" s="163">
        <v>3073.2441852845182</v>
      </c>
      <c r="TLQ14" s="40">
        <v>3706.0388789626154</v>
      </c>
      <c r="TLR14" s="49" t="s">
        <v>2</v>
      </c>
      <c r="TLS14" s="40">
        <v>4557.3401527961232</v>
      </c>
      <c r="TLT14" s="163">
        <v>3073.2441852845182</v>
      </c>
      <c r="TLU14" s="40">
        <v>3706.0388789626154</v>
      </c>
      <c r="TLV14" s="49" t="s">
        <v>2</v>
      </c>
      <c r="TLW14" s="40">
        <v>4557.3401527961232</v>
      </c>
      <c r="TLX14" s="163">
        <v>3073.2441852845182</v>
      </c>
      <c r="TLY14" s="40">
        <v>3706.0388789626154</v>
      </c>
      <c r="TLZ14" s="49" t="s">
        <v>2</v>
      </c>
      <c r="TMA14" s="40">
        <v>4557.3401527961232</v>
      </c>
      <c r="TMB14" s="163">
        <v>3073.2441852845182</v>
      </c>
      <c r="TMC14" s="40">
        <v>3706.0388789626154</v>
      </c>
      <c r="TMD14" s="49" t="s">
        <v>2</v>
      </c>
      <c r="TME14" s="40">
        <v>4557.3401527961232</v>
      </c>
      <c r="TMF14" s="163">
        <v>3073.2441852845182</v>
      </c>
      <c r="TMG14" s="40">
        <v>3706.0388789626154</v>
      </c>
      <c r="TMH14" s="49" t="s">
        <v>2</v>
      </c>
      <c r="TMI14" s="40">
        <v>4557.3401527961232</v>
      </c>
      <c r="TMJ14" s="163">
        <v>3073.2441852845182</v>
      </c>
      <c r="TMK14" s="40">
        <v>3706.0388789626154</v>
      </c>
      <c r="TML14" s="49" t="s">
        <v>2</v>
      </c>
      <c r="TMM14" s="40">
        <v>4557.3401527961232</v>
      </c>
      <c r="TMN14" s="163">
        <v>3073.2441852845182</v>
      </c>
      <c r="TMO14" s="40">
        <v>3706.0388789626154</v>
      </c>
      <c r="TMP14" s="49" t="s">
        <v>2</v>
      </c>
      <c r="TMQ14" s="40">
        <v>4557.3401527961232</v>
      </c>
      <c r="TMR14" s="163">
        <v>3073.2441852845182</v>
      </c>
      <c r="TMS14" s="40">
        <v>3706.0388789626154</v>
      </c>
      <c r="TMT14" s="49" t="s">
        <v>2</v>
      </c>
      <c r="TMU14" s="40">
        <v>4557.3401527961232</v>
      </c>
      <c r="TMV14" s="163">
        <v>3073.2441852845182</v>
      </c>
      <c r="TMW14" s="40">
        <v>3706.0388789626154</v>
      </c>
      <c r="TMX14" s="49" t="s">
        <v>2</v>
      </c>
      <c r="TMY14" s="40">
        <v>4557.3401527961232</v>
      </c>
      <c r="TMZ14" s="163">
        <v>3073.2441852845182</v>
      </c>
      <c r="TNA14" s="40">
        <v>3706.0388789626154</v>
      </c>
      <c r="TNB14" s="49" t="s">
        <v>2</v>
      </c>
      <c r="TNC14" s="40">
        <v>4557.3401527961232</v>
      </c>
      <c r="TND14" s="163">
        <v>3073.2441852845182</v>
      </c>
      <c r="TNE14" s="40">
        <v>3706.0388789626154</v>
      </c>
      <c r="TNF14" s="49" t="s">
        <v>2</v>
      </c>
      <c r="TNG14" s="40">
        <v>4557.3401527961232</v>
      </c>
      <c r="TNH14" s="163">
        <v>3073.2441852845182</v>
      </c>
      <c r="TNI14" s="40">
        <v>3706.0388789626154</v>
      </c>
      <c r="TNJ14" s="49" t="s">
        <v>2</v>
      </c>
      <c r="TNK14" s="40">
        <v>4557.3401527961232</v>
      </c>
      <c r="TNL14" s="163">
        <v>3073.2441852845182</v>
      </c>
      <c r="TNM14" s="40">
        <v>3706.0388789626154</v>
      </c>
      <c r="TNN14" s="49" t="s">
        <v>2</v>
      </c>
      <c r="TNO14" s="40">
        <v>4557.3401527961232</v>
      </c>
      <c r="TNP14" s="163">
        <v>3073.2441852845182</v>
      </c>
      <c r="TNQ14" s="40">
        <v>3706.0388789626154</v>
      </c>
      <c r="TNR14" s="49" t="s">
        <v>2</v>
      </c>
      <c r="TNS14" s="40">
        <v>4557.3401527961232</v>
      </c>
      <c r="TNT14" s="163">
        <v>3073.2441852845182</v>
      </c>
      <c r="TNU14" s="40">
        <v>3706.0388789626154</v>
      </c>
      <c r="TNV14" s="49" t="s">
        <v>2</v>
      </c>
      <c r="TNW14" s="40">
        <v>4557.3401527961232</v>
      </c>
      <c r="TNX14" s="163">
        <v>3073.2441852845182</v>
      </c>
      <c r="TNY14" s="40">
        <v>3706.0388789626154</v>
      </c>
      <c r="TNZ14" s="49" t="s">
        <v>2</v>
      </c>
      <c r="TOA14" s="40">
        <v>4557.3401527961232</v>
      </c>
      <c r="TOB14" s="163">
        <v>3073.2441852845182</v>
      </c>
      <c r="TOC14" s="40">
        <v>3706.0388789626154</v>
      </c>
      <c r="TOD14" s="49" t="s">
        <v>2</v>
      </c>
      <c r="TOE14" s="40">
        <v>4557.3401527961232</v>
      </c>
      <c r="TOF14" s="163">
        <v>3073.2441852845182</v>
      </c>
      <c r="TOG14" s="40">
        <v>3706.0388789626154</v>
      </c>
      <c r="TOH14" s="49" t="s">
        <v>2</v>
      </c>
      <c r="TOI14" s="40">
        <v>4557.3401527961232</v>
      </c>
      <c r="TOJ14" s="163">
        <v>3073.2441852845182</v>
      </c>
      <c r="TOK14" s="40">
        <v>3706.0388789626154</v>
      </c>
      <c r="TOL14" s="49" t="s">
        <v>2</v>
      </c>
      <c r="TOM14" s="40">
        <v>4557.3401527961232</v>
      </c>
      <c r="TON14" s="163">
        <v>3073.2441852845182</v>
      </c>
      <c r="TOO14" s="40">
        <v>3706.0388789626154</v>
      </c>
      <c r="TOP14" s="49" t="s">
        <v>2</v>
      </c>
      <c r="TOQ14" s="40">
        <v>4557.3401527961232</v>
      </c>
      <c r="TOR14" s="163">
        <v>3073.2441852845182</v>
      </c>
      <c r="TOS14" s="40">
        <v>3706.0388789626154</v>
      </c>
      <c r="TOT14" s="49" t="s">
        <v>2</v>
      </c>
      <c r="TOU14" s="40">
        <v>4557.3401527961232</v>
      </c>
      <c r="TOV14" s="163">
        <v>3073.2441852845182</v>
      </c>
      <c r="TOW14" s="40">
        <v>3706.0388789626154</v>
      </c>
      <c r="TOX14" s="49" t="s">
        <v>2</v>
      </c>
      <c r="TOY14" s="40">
        <v>4557.3401527961232</v>
      </c>
      <c r="TOZ14" s="163">
        <v>3073.2441852845182</v>
      </c>
      <c r="TPA14" s="40">
        <v>3706.0388789626154</v>
      </c>
      <c r="TPB14" s="49" t="s">
        <v>2</v>
      </c>
      <c r="TPC14" s="40">
        <v>4557.3401527961232</v>
      </c>
      <c r="TPD14" s="163">
        <v>3073.2441852845182</v>
      </c>
      <c r="TPE14" s="40">
        <v>3706.0388789626154</v>
      </c>
      <c r="TPF14" s="49" t="s">
        <v>2</v>
      </c>
      <c r="TPG14" s="40">
        <v>4557.3401527961232</v>
      </c>
      <c r="TPH14" s="163">
        <v>3073.2441852845182</v>
      </c>
      <c r="TPI14" s="40">
        <v>3706.0388789626154</v>
      </c>
      <c r="TPJ14" s="49" t="s">
        <v>2</v>
      </c>
      <c r="TPK14" s="40">
        <v>4557.3401527961232</v>
      </c>
      <c r="TPL14" s="163">
        <v>3073.2441852845182</v>
      </c>
      <c r="TPM14" s="40">
        <v>3706.0388789626154</v>
      </c>
      <c r="TPN14" s="49" t="s">
        <v>2</v>
      </c>
      <c r="TPO14" s="40">
        <v>4557.3401527961232</v>
      </c>
      <c r="TPP14" s="163">
        <v>3073.2441852845182</v>
      </c>
      <c r="TPQ14" s="40">
        <v>3706.0388789626154</v>
      </c>
      <c r="TPR14" s="49" t="s">
        <v>2</v>
      </c>
      <c r="TPS14" s="40">
        <v>4557.3401527961232</v>
      </c>
      <c r="TPT14" s="163">
        <v>3073.2441852845182</v>
      </c>
      <c r="TPU14" s="40">
        <v>3706.0388789626154</v>
      </c>
      <c r="TPV14" s="49" t="s">
        <v>2</v>
      </c>
      <c r="TPW14" s="40">
        <v>4557.3401527961232</v>
      </c>
      <c r="TPX14" s="163">
        <v>3073.2441852845182</v>
      </c>
      <c r="TPY14" s="40">
        <v>3706.0388789626154</v>
      </c>
      <c r="TPZ14" s="49" t="s">
        <v>2</v>
      </c>
      <c r="TQA14" s="40">
        <v>4557.3401527961232</v>
      </c>
      <c r="TQB14" s="163">
        <v>3073.2441852845182</v>
      </c>
      <c r="TQC14" s="40">
        <v>3706.0388789626154</v>
      </c>
      <c r="TQD14" s="49" t="s">
        <v>2</v>
      </c>
      <c r="TQE14" s="40">
        <v>4557.3401527961232</v>
      </c>
      <c r="TQF14" s="163">
        <v>3073.2441852845182</v>
      </c>
      <c r="TQG14" s="40">
        <v>3706.0388789626154</v>
      </c>
      <c r="TQH14" s="49" t="s">
        <v>2</v>
      </c>
      <c r="TQI14" s="40">
        <v>4557.3401527961232</v>
      </c>
      <c r="TQJ14" s="163">
        <v>3073.2441852845182</v>
      </c>
      <c r="TQK14" s="40">
        <v>3706.0388789626154</v>
      </c>
      <c r="TQL14" s="49" t="s">
        <v>2</v>
      </c>
      <c r="TQM14" s="40">
        <v>4557.3401527961232</v>
      </c>
      <c r="TQN14" s="163">
        <v>3073.2441852845182</v>
      </c>
      <c r="TQO14" s="40">
        <v>3706.0388789626154</v>
      </c>
      <c r="TQP14" s="49" t="s">
        <v>2</v>
      </c>
      <c r="TQQ14" s="40">
        <v>4557.3401527961232</v>
      </c>
      <c r="TQR14" s="163">
        <v>3073.2441852845182</v>
      </c>
      <c r="TQS14" s="40">
        <v>3706.0388789626154</v>
      </c>
      <c r="TQT14" s="49" t="s">
        <v>2</v>
      </c>
      <c r="TQU14" s="40">
        <v>4557.3401527961232</v>
      </c>
      <c r="TQV14" s="163">
        <v>3073.2441852845182</v>
      </c>
      <c r="TQW14" s="40">
        <v>3706.0388789626154</v>
      </c>
      <c r="TQX14" s="49" t="s">
        <v>2</v>
      </c>
      <c r="TQY14" s="40">
        <v>4557.3401527961232</v>
      </c>
      <c r="TQZ14" s="163">
        <v>3073.2441852845182</v>
      </c>
      <c r="TRA14" s="40">
        <v>3706.0388789626154</v>
      </c>
      <c r="TRB14" s="49" t="s">
        <v>2</v>
      </c>
      <c r="TRC14" s="40">
        <v>4557.3401527961232</v>
      </c>
      <c r="TRD14" s="163">
        <v>3073.2441852845182</v>
      </c>
      <c r="TRE14" s="40">
        <v>3706.0388789626154</v>
      </c>
      <c r="TRF14" s="49" t="s">
        <v>2</v>
      </c>
      <c r="TRG14" s="40">
        <v>4557.3401527961232</v>
      </c>
      <c r="TRH14" s="163">
        <v>3073.2441852845182</v>
      </c>
      <c r="TRI14" s="40">
        <v>3706.0388789626154</v>
      </c>
      <c r="TRJ14" s="49" t="s">
        <v>2</v>
      </c>
      <c r="TRK14" s="40">
        <v>4557.3401527961232</v>
      </c>
      <c r="TRL14" s="163">
        <v>3073.2441852845182</v>
      </c>
      <c r="TRM14" s="40">
        <v>3706.0388789626154</v>
      </c>
      <c r="TRN14" s="49" t="s">
        <v>2</v>
      </c>
      <c r="TRO14" s="40">
        <v>4557.3401527961232</v>
      </c>
      <c r="TRP14" s="163">
        <v>3073.2441852845182</v>
      </c>
      <c r="TRQ14" s="40">
        <v>3706.0388789626154</v>
      </c>
      <c r="TRR14" s="49" t="s">
        <v>2</v>
      </c>
      <c r="TRS14" s="40">
        <v>4557.3401527961232</v>
      </c>
      <c r="TRT14" s="163">
        <v>3073.2441852845182</v>
      </c>
      <c r="TRU14" s="40">
        <v>3706.0388789626154</v>
      </c>
      <c r="TRV14" s="49" t="s">
        <v>2</v>
      </c>
      <c r="TRW14" s="40">
        <v>4557.3401527961232</v>
      </c>
      <c r="TRX14" s="163">
        <v>3073.2441852845182</v>
      </c>
      <c r="TRY14" s="40">
        <v>3706.0388789626154</v>
      </c>
      <c r="TRZ14" s="49" t="s">
        <v>2</v>
      </c>
      <c r="TSA14" s="40">
        <v>4557.3401527961232</v>
      </c>
      <c r="TSB14" s="163">
        <v>3073.2441852845182</v>
      </c>
      <c r="TSC14" s="40">
        <v>3706.0388789626154</v>
      </c>
      <c r="TSD14" s="49" t="s">
        <v>2</v>
      </c>
      <c r="TSE14" s="40">
        <v>4557.3401527961232</v>
      </c>
      <c r="TSF14" s="163">
        <v>3073.2441852845182</v>
      </c>
      <c r="TSG14" s="40">
        <v>3706.0388789626154</v>
      </c>
      <c r="TSH14" s="49" t="s">
        <v>2</v>
      </c>
      <c r="TSI14" s="40">
        <v>4557.3401527961232</v>
      </c>
      <c r="TSJ14" s="163">
        <v>3073.2441852845182</v>
      </c>
      <c r="TSK14" s="40">
        <v>3706.0388789626154</v>
      </c>
      <c r="TSL14" s="49" t="s">
        <v>2</v>
      </c>
      <c r="TSM14" s="40">
        <v>4557.3401527961232</v>
      </c>
      <c r="TSN14" s="163">
        <v>3073.2441852845182</v>
      </c>
      <c r="TSO14" s="40">
        <v>3706.0388789626154</v>
      </c>
      <c r="TSP14" s="49" t="s">
        <v>2</v>
      </c>
      <c r="TSQ14" s="40">
        <v>4557.3401527961232</v>
      </c>
      <c r="TSR14" s="163">
        <v>3073.2441852845182</v>
      </c>
      <c r="TSS14" s="40">
        <v>3706.0388789626154</v>
      </c>
      <c r="TST14" s="49" t="s">
        <v>2</v>
      </c>
      <c r="TSU14" s="40">
        <v>4557.3401527961232</v>
      </c>
      <c r="TSV14" s="163">
        <v>3073.2441852845182</v>
      </c>
      <c r="TSW14" s="40">
        <v>3706.0388789626154</v>
      </c>
      <c r="TSX14" s="49" t="s">
        <v>2</v>
      </c>
      <c r="TSY14" s="40">
        <v>4557.3401527961232</v>
      </c>
      <c r="TSZ14" s="163">
        <v>3073.2441852845182</v>
      </c>
      <c r="TTA14" s="40">
        <v>3706.0388789626154</v>
      </c>
      <c r="TTB14" s="49" t="s">
        <v>2</v>
      </c>
      <c r="TTC14" s="40">
        <v>4557.3401527961232</v>
      </c>
      <c r="TTD14" s="163">
        <v>3073.2441852845182</v>
      </c>
      <c r="TTE14" s="40">
        <v>3706.0388789626154</v>
      </c>
      <c r="TTF14" s="49" t="s">
        <v>2</v>
      </c>
      <c r="TTG14" s="40">
        <v>4557.3401527961232</v>
      </c>
      <c r="TTH14" s="163">
        <v>3073.2441852845182</v>
      </c>
      <c r="TTI14" s="40">
        <v>3706.0388789626154</v>
      </c>
      <c r="TTJ14" s="49" t="s">
        <v>2</v>
      </c>
      <c r="TTK14" s="40">
        <v>4557.3401527961232</v>
      </c>
      <c r="TTL14" s="163">
        <v>3073.2441852845182</v>
      </c>
      <c r="TTM14" s="40">
        <v>3706.0388789626154</v>
      </c>
      <c r="TTN14" s="49" t="s">
        <v>2</v>
      </c>
      <c r="TTO14" s="40">
        <v>4557.3401527961232</v>
      </c>
      <c r="TTP14" s="163">
        <v>3073.2441852845182</v>
      </c>
      <c r="TTQ14" s="40">
        <v>3706.0388789626154</v>
      </c>
      <c r="TTR14" s="49" t="s">
        <v>2</v>
      </c>
      <c r="TTS14" s="40">
        <v>4557.3401527961232</v>
      </c>
      <c r="TTT14" s="163">
        <v>3073.2441852845182</v>
      </c>
      <c r="TTU14" s="40">
        <v>3706.0388789626154</v>
      </c>
      <c r="TTV14" s="49" t="s">
        <v>2</v>
      </c>
      <c r="TTW14" s="40">
        <v>4557.3401527961232</v>
      </c>
      <c r="TTX14" s="163">
        <v>3073.2441852845182</v>
      </c>
      <c r="TTY14" s="40">
        <v>3706.0388789626154</v>
      </c>
      <c r="TTZ14" s="49" t="s">
        <v>2</v>
      </c>
      <c r="TUA14" s="40">
        <v>4557.3401527961232</v>
      </c>
      <c r="TUB14" s="163">
        <v>3073.2441852845182</v>
      </c>
      <c r="TUC14" s="40">
        <v>3706.0388789626154</v>
      </c>
      <c r="TUD14" s="49" t="s">
        <v>2</v>
      </c>
      <c r="TUE14" s="40">
        <v>4557.3401527961232</v>
      </c>
      <c r="TUF14" s="163">
        <v>3073.2441852845182</v>
      </c>
      <c r="TUG14" s="40">
        <v>3706.0388789626154</v>
      </c>
      <c r="TUH14" s="49" t="s">
        <v>2</v>
      </c>
      <c r="TUI14" s="40">
        <v>4557.3401527961232</v>
      </c>
      <c r="TUJ14" s="163">
        <v>3073.2441852845182</v>
      </c>
      <c r="TUK14" s="40">
        <v>3706.0388789626154</v>
      </c>
      <c r="TUL14" s="49" t="s">
        <v>2</v>
      </c>
      <c r="TUM14" s="40">
        <v>4557.3401527961232</v>
      </c>
      <c r="TUN14" s="163">
        <v>3073.2441852845182</v>
      </c>
      <c r="TUO14" s="40">
        <v>3706.0388789626154</v>
      </c>
      <c r="TUP14" s="49" t="s">
        <v>2</v>
      </c>
      <c r="TUQ14" s="40">
        <v>4557.3401527961232</v>
      </c>
      <c r="TUR14" s="163">
        <v>3073.2441852845182</v>
      </c>
      <c r="TUS14" s="40">
        <v>3706.0388789626154</v>
      </c>
      <c r="TUT14" s="49" t="s">
        <v>2</v>
      </c>
      <c r="TUU14" s="40">
        <v>4557.3401527961232</v>
      </c>
      <c r="TUV14" s="163">
        <v>3073.2441852845182</v>
      </c>
      <c r="TUW14" s="40">
        <v>3706.0388789626154</v>
      </c>
      <c r="TUX14" s="49" t="s">
        <v>2</v>
      </c>
      <c r="TUY14" s="40">
        <v>4557.3401527961232</v>
      </c>
      <c r="TUZ14" s="163">
        <v>3073.2441852845182</v>
      </c>
      <c r="TVA14" s="40">
        <v>3706.0388789626154</v>
      </c>
      <c r="TVB14" s="49" t="s">
        <v>2</v>
      </c>
      <c r="TVC14" s="40">
        <v>4557.3401527961232</v>
      </c>
      <c r="TVD14" s="163">
        <v>3073.2441852845182</v>
      </c>
      <c r="TVE14" s="40">
        <v>3706.0388789626154</v>
      </c>
      <c r="TVF14" s="49" t="s">
        <v>2</v>
      </c>
      <c r="TVG14" s="40">
        <v>4557.3401527961232</v>
      </c>
      <c r="TVH14" s="163">
        <v>3073.2441852845182</v>
      </c>
      <c r="TVI14" s="40">
        <v>3706.0388789626154</v>
      </c>
      <c r="TVJ14" s="49" t="s">
        <v>2</v>
      </c>
      <c r="TVK14" s="40">
        <v>4557.3401527961232</v>
      </c>
      <c r="TVL14" s="163">
        <v>3073.2441852845182</v>
      </c>
      <c r="TVM14" s="40">
        <v>3706.0388789626154</v>
      </c>
      <c r="TVN14" s="49" t="s">
        <v>2</v>
      </c>
      <c r="TVO14" s="40">
        <v>4557.3401527961232</v>
      </c>
      <c r="TVP14" s="163">
        <v>3073.2441852845182</v>
      </c>
      <c r="TVQ14" s="40">
        <v>3706.0388789626154</v>
      </c>
      <c r="TVR14" s="49" t="s">
        <v>2</v>
      </c>
      <c r="TVS14" s="40">
        <v>4557.3401527961232</v>
      </c>
      <c r="TVT14" s="163">
        <v>3073.2441852845182</v>
      </c>
      <c r="TVU14" s="40">
        <v>3706.0388789626154</v>
      </c>
      <c r="TVV14" s="49" t="s">
        <v>2</v>
      </c>
      <c r="TVW14" s="40">
        <v>4557.3401527961232</v>
      </c>
      <c r="TVX14" s="163">
        <v>3073.2441852845182</v>
      </c>
      <c r="TVY14" s="40">
        <v>3706.0388789626154</v>
      </c>
      <c r="TVZ14" s="49" t="s">
        <v>2</v>
      </c>
      <c r="TWA14" s="40">
        <v>4557.3401527961232</v>
      </c>
      <c r="TWB14" s="163">
        <v>3073.2441852845182</v>
      </c>
      <c r="TWC14" s="40">
        <v>3706.0388789626154</v>
      </c>
      <c r="TWD14" s="49" t="s">
        <v>2</v>
      </c>
      <c r="TWE14" s="40">
        <v>4557.3401527961232</v>
      </c>
      <c r="TWF14" s="163">
        <v>3073.2441852845182</v>
      </c>
      <c r="TWG14" s="40">
        <v>3706.0388789626154</v>
      </c>
      <c r="TWH14" s="49" t="s">
        <v>2</v>
      </c>
      <c r="TWI14" s="40">
        <v>4557.3401527961232</v>
      </c>
      <c r="TWJ14" s="163">
        <v>3073.2441852845182</v>
      </c>
      <c r="TWK14" s="40">
        <v>3706.0388789626154</v>
      </c>
      <c r="TWL14" s="49" t="s">
        <v>2</v>
      </c>
      <c r="TWM14" s="40">
        <v>4557.3401527961232</v>
      </c>
      <c r="TWN14" s="163">
        <v>3073.2441852845182</v>
      </c>
      <c r="TWO14" s="40">
        <v>3706.0388789626154</v>
      </c>
      <c r="TWP14" s="49" t="s">
        <v>2</v>
      </c>
      <c r="TWQ14" s="40">
        <v>4557.3401527961232</v>
      </c>
      <c r="TWR14" s="163">
        <v>3073.2441852845182</v>
      </c>
      <c r="TWS14" s="40">
        <v>3706.0388789626154</v>
      </c>
      <c r="TWT14" s="49" t="s">
        <v>2</v>
      </c>
      <c r="TWU14" s="40">
        <v>4557.3401527961232</v>
      </c>
      <c r="TWV14" s="163">
        <v>3073.2441852845182</v>
      </c>
      <c r="TWW14" s="40">
        <v>3706.0388789626154</v>
      </c>
      <c r="TWX14" s="49" t="s">
        <v>2</v>
      </c>
      <c r="TWY14" s="40">
        <v>4557.3401527961232</v>
      </c>
      <c r="TWZ14" s="163">
        <v>3073.2441852845182</v>
      </c>
      <c r="TXA14" s="40">
        <v>3706.0388789626154</v>
      </c>
      <c r="TXB14" s="49" t="s">
        <v>2</v>
      </c>
      <c r="TXC14" s="40">
        <v>4557.3401527961232</v>
      </c>
      <c r="TXD14" s="163">
        <v>3073.2441852845182</v>
      </c>
      <c r="TXE14" s="40">
        <v>3706.0388789626154</v>
      </c>
      <c r="TXF14" s="49" t="s">
        <v>2</v>
      </c>
      <c r="TXG14" s="40">
        <v>4557.3401527961232</v>
      </c>
      <c r="TXH14" s="163">
        <v>3073.2441852845182</v>
      </c>
      <c r="TXI14" s="40">
        <v>3706.0388789626154</v>
      </c>
      <c r="TXJ14" s="49" t="s">
        <v>2</v>
      </c>
      <c r="TXK14" s="40">
        <v>4557.3401527961232</v>
      </c>
      <c r="TXL14" s="163">
        <v>3073.2441852845182</v>
      </c>
      <c r="TXM14" s="40">
        <v>3706.0388789626154</v>
      </c>
      <c r="TXN14" s="49" t="s">
        <v>2</v>
      </c>
      <c r="TXO14" s="40">
        <v>4557.3401527961232</v>
      </c>
      <c r="TXP14" s="163">
        <v>3073.2441852845182</v>
      </c>
      <c r="TXQ14" s="40">
        <v>3706.0388789626154</v>
      </c>
      <c r="TXR14" s="49" t="s">
        <v>2</v>
      </c>
      <c r="TXS14" s="40">
        <v>4557.3401527961232</v>
      </c>
      <c r="TXT14" s="163">
        <v>3073.2441852845182</v>
      </c>
      <c r="TXU14" s="40">
        <v>3706.0388789626154</v>
      </c>
      <c r="TXV14" s="49" t="s">
        <v>2</v>
      </c>
      <c r="TXW14" s="40">
        <v>4557.3401527961232</v>
      </c>
      <c r="TXX14" s="163">
        <v>3073.2441852845182</v>
      </c>
      <c r="TXY14" s="40">
        <v>3706.0388789626154</v>
      </c>
      <c r="TXZ14" s="49" t="s">
        <v>2</v>
      </c>
      <c r="TYA14" s="40">
        <v>4557.3401527961232</v>
      </c>
      <c r="TYB14" s="163">
        <v>3073.2441852845182</v>
      </c>
      <c r="TYC14" s="40">
        <v>3706.0388789626154</v>
      </c>
      <c r="TYD14" s="49" t="s">
        <v>2</v>
      </c>
      <c r="TYE14" s="40">
        <v>4557.3401527961232</v>
      </c>
      <c r="TYF14" s="163">
        <v>3073.2441852845182</v>
      </c>
      <c r="TYG14" s="40">
        <v>3706.0388789626154</v>
      </c>
      <c r="TYH14" s="49" t="s">
        <v>2</v>
      </c>
      <c r="TYI14" s="40">
        <v>4557.3401527961232</v>
      </c>
      <c r="TYJ14" s="163">
        <v>3073.2441852845182</v>
      </c>
      <c r="TYK14" s="40">
        <v>3706.0388789626154</v>
      </c>
      <c r="TYL14" s="49" t="s">
        <v>2</v>
      </c>
      <c r="TYM14" s="40">
        <v>4557.3401527961232</v>
      </c>
      <c r="TYN14" s="163">
        <v>3073.2441852845182</v>
      </c>
      <c r="TYO14" s="40">
        <v>3706.0388789626154</v>
      </c>
      <c r="TYP14" s="49" t="s">
        <v>2</v>
      </c>
      <c r="TYQ14" s="40">
        <v>4557.3401527961232</v>
      </c>
      <c r="TYR14" s="163">
        <v>3073.2441852845182</v>
      </c>
      <c r="TYS14" s="40">
        <v>3706.0388789626154</v>
      </c>
      <c r="TYT14" s="49" t="s">
        <v>2</v>
      </c>
      <c r="TYU14" s="40">
        <v>4557.3401527961232</v>
      </c>
      <c r="TYV14" s="163">
        <v>3073.2441852845182</v>
      </c>
      <c r="TYW14" s="40">
        <v>3706.0388789626154</v>
      </c>
      <c r="TYX14" s="49" t="s">
        <v>2</v>
      </c>
      <c r="TYY14" s="40">
        <v>4557.3401527961232</v>
      </c>
      <c r="TYZ14" s="163">
        <v>3073.2441852845182</v>
      </c>
      <c r="TZA14" s="40">
        <v>3706.0388789626154</v>
      </c>
      <c r="TZB14" s="49" t="s">
        <v>2</v>
      </c>
      <c r="TZC14" s="40">
        <v>4557.3401527961232</v>
      </c>
      <c r="TZD14" s="163">
        <v>3073.2441852845182</v>
      </c>
      <c r="TZE14" s="40">
        <v>3706.0388789626154</v>
      </c>
      <c r="TZF14" s="49" t="s">
        <v>2</v>
      </c>
      <c r="TZG14" s="40">
        <v>4557.3401527961232</v>
      </c>
      <c r="TZH14" s="163">
        <v>3073.2441852845182</v>
      </c>
      <c r="TZI14" s="40">
        <v>3706.0388789626154</v>
      </c>
      <c r="TZJ14" s="49" t="s">
        <v>2</v>
      </c>
      <c r="TZK14" s="40">
        <v>4557.3401527961232</v>
      </c>
      <c r="TZL14" s="163">
        <v>3073.2441852845182</v>
      </c>
      <c r="TZM14" s="40">
        <v>3706.0388789626154</v>
      </c>
      <c r="TZN14" s="49" t="s">
        <v>2</v>
      </c>
      <c r="TZO14" s="40">
        <v>4557.3401527961232</v>
      </c>
      <c r="TZP14" s="163">
        <v>3073.2441852845182</v>
      </c>
      <c r="TZQ14" s="40">
        <v>3706.0388789626154</v>
      </c>
      <c r="TZR14" s="49" t="s">
        <v>2</v>
      </c>
      <c r="TZS14" s="40">
        <v>4557.3401527961232</v>
      </c>
      <c r="TZT14" s="163">
        <v>3073.2441852845182</v>
      </c>
      <c r="TZU14" s="40">
        <v>3706.0388789626154</v>
      </c>
      <c r="TZV14" s="49" t="s">
        <v>2</v>
      </c>
      <c r="TZW14" s="40">
        <v>4557.3401527961232</v>
      </c>
      <c r="TZX14" s="163">
        <v>3073.2441852845182</v>
      </c>
      <c r="TZY14" s="40">
        <v>3706.0388789626154</v>
      </c>
      <c r="TZZ14" s="49" t="s">
        <v>2</v>
      </c>
      <c r="UAA14" s="40">
        <v>4557.3401527961232</v>
      </c>
      <c r="UAB14" s="163">
        <v>3073.2441852845182</v>
      </c>
      <c r="UAC14" s="40">
        <v>3706.0388789626154</v>
      </c>
      <c r="UAD14" s="49" t="s">
        <v>2</v>
      </c>
      <c r="UAE14" s="40">
        <v>4557.3401527961232</v>
      </c>
      <c r="UAF14" s="163">
        <v>3073.2441852845182</v>
      </c>
      <c r="UAG14" s="40">
        <v>3706.0388789626154</v>
      </c>
      <c r="UAH14" s="49" t="s">
        <v>2</v>
      </c>
      <c r="UAI14" s="40">
        <v>4557.3401527961232</v>
      </c>
      <c r="UAJ14" s="163">
        <v>3073.2441852845182</v>
      </c>
      <c r="UAK14" s="40">
        <v>3706.0388789626154</v>
      </c>
      <c r="UAL14" s="49" t="s">
        <v>2</v>
      </c>
      <c r="UAM14" s="40">
        <v>4557.3401527961232</v>
      </c>
      <c r="UAN14" s="163">
        <v>3073.2441852845182</v>
      </c>
      <c r="UAO14" s="40">
        <v>3706.0388789626154</v>
      </c>
      <c r="UAP14" s="49" t="s">
        <v>2</v>
      </c>
      <c r="UAQ14" s="40">
        <v>4557.3401527961232</v>
      </c>
      <c r="UAR14" s="163">
        <v>3073.2441852845182</v>
      </c>
      <c r="UAS14" s="40">
        <v>3706.0388789626154</v>
      </c>
      <c r="UAT14" s="49" t="s">
        <v>2</v>
      </c>
      <c r="UAU14" s="40">
        <v>4557.3401527961232</v>
      </c>
      <c r="UAV14" s="163">
        <v>3073.2441852845182</v>
      </c>
      <c r="UAW14" s="40">
        <v>3706.0388789626154</v>
      </c>
      <c r="UAX14" s="49" t="s">
        <v>2</v>
      </c>
      <c r="UAY14" s="40">
        <v>4557.3401527961232</v>
      </c>
      <c r="UAZ14" s="163">
        <v>3073.2441852845182</v>
      </c>
      <c r="UBA14" s="40">
        <v>3706.0388789626154</v>
      </c>
      <c r="UBB14" s="49" t="s">
        <v>2</v>
      </c>
      <c r="UBC14" s="40">
        <v>4557.3401527961232</v>
      </c>
      <c r="UBD14" s="163">
        <v>3073.2441852845182</v>
      </c>
      <c r="UBE14" s="40">
        <v>3706.0388789626154</v>
      </c>
      <c r="UBF14" s="49" t="s">
        <v>2</v>
      </c>
      <c r="UBG14" s="40">
        <v>4557.3401527961232</v>
      </c>
      <c r="UBH14" s="163">
        <v>3073.2441852845182</v>
      </c>
      <c r="UBI14" s="40">
        <v>3706.0388789626154</v>
      </c>
      <c r="UBJ14" s="49" t="s">
        <v>2</v>
      </c>
      <c r="UBK14" s="40">
        <v>4557.3401527961232</v>
      </c>
      <c r="UBL14" s="163">
        <v>3073.2441852845182</v>
      </c>
      <c r="UBM14" s="40">
        <v>3706.0388789626154</v>
      </c>
      <c r="UBN14" s="49" t="s">
        <v>2</v>
      </c>
      <c r="UBO14" s="40">
        <v>4557.3401527961232</v>
      </c>
      <c r="UBP14" s="163">
        <v>3073.2441852845182</v>
      </c>
      <c r="UBQ14" s="40">
        <v>3706.0388789626154</v>
      </c>
      <c r="UBR14" s="49" t="s">
        <v>2</v>
      </c>
      <c r="UBS14" s="40">
        <v>4557.3401527961232</v>
      </c>
      <c r="UBT14" s="163">
        <v>3073.2441852845182</v>
      </c>
      <c r="UBU14" s="40">
        <v>3706.0388789626154</v>
      </c>
      <c r="UBV14" s="49" t="s">
        <v>2</v>
      </c>
      <c r="UBW14" s="40">
        <v>4557.3401527961232</v>
      </c>
      <c r="UBX14" s="163">
        <v>3073.2441852845182</v>
      </c>
      <c r="UBY14" s="40">
        <v>3706.0388789626154</v>
      </c>
      <c r="UBZ14" s="49" t="s">
        <v>2</v>
      </c>
      <c r="UCA14" s="40">
        <v>4557.3401527961232</v>
      </c>
      <c r="UCB14" s="163">
        <v>3073.2441852845182</v>
      </c>
      <c r="UCC14" s="40">
        <v>3706.0388789626154</v>
      </c>
      <c r="UCD14" s="49" t="s">
        <v>2</v>
      </c>
      <c r="UCE14" s="40">
        <v>4557.3401527961232</v>
      </c>
      <c r="UCF14" s="163">
        <v>3073.2441852845182</v>
      </c>
      <c r="UCG14" s="40">
        <v>3706.0388789626154</v>
      </c>
      <c r="UCH14" s="49" t="s">
        <v>2</v>
      </c>
      <c r="UCI14" s="40">
        <v>4557.3401527961232</v>
      </c>
      <c r="UCJ14" s="163">
        <v>3073.2441852845182</v>
      </c>
      <c r="UCK14" s="40">
        <v>3706.0388789626154</v>
      </c>
      <c r="UCL14" s="49" t="s">
        <v>2</v>
      </c>
      <c r="UCM14" s="40">
        <v>4557.3401527961232</v>
      </c>
      <c r="UCN14" s="163">
        <v>3073.2441852845182</v>
      </c>
      <c r="UCO14" s="40">
        <v>3706.0388789626154</v>
      </c>
      <c r="UCP14" s="49" t="s">
        <v>2</v>
      </c>
      <c r="UCQ14" s="40">
        <v>4557.3401527961232</v>
      </c>
      <c r="UCR14" s="163">
        <v>3073.2441852845182</v>
      </c>
      <c r="UCS14" s="40">
        <v>3706.0388789626154</v>
      </c>
      <c r="UCT14" s="49" t="s">
        <v>2</v>
      </c>
      <c r="UCU14" s="40">
        <v>4557.3401527961232</v>
      </c>
      <c r="UCV14" s="163">
        <v>3073.2441852845182</v>
      </c>
      <c r="UCW14" s="40">
        <v>3706.0388789626154</v>
      </c>
      <c r="UCX14" s="49" t="s">
        <v>2</v>
      </c>
      <c r="UCY14" s="40">
        <v>4557.3401527961232</v>
      </c>
      <c r="UCZ14" s="163">
        <v>3073.2441852845182</v>
      </c>
      <c r="UDA14" s="40">
        <v>3706.0388789626154</v>
      </c>
      <c r="UDB14" s="49" t="s">
        <v>2</v>
      </c>
      <c r="UDC14" s="40">
        <v>4557.3401527961232</v>
      </c>
      <c r="UDD14" s="163">
        <v>3073.2441852845182</v>
      </c>
      <c r="UDE14" s="40">
        <v>3706.0388789626154</v>
      </c>
      <c r="UDF14" s="49" t="s">
        <v>2</v>
      </c>
      <c r="UDG14" s="40">
        <v>4557.3401527961232</v>
      </c>
      <c r="UDH14" s="163">
        <v>3073.2441852845182</v>
      </c>
      <c r="UDI14" s="40">
        <v>3706.0388789626154</v>
      </c>
      <c r="UDJ14" s="49" t="s">
        <v>2</v>
      </c>
      <c r="UDK14" s="40">
        <v>4557.3401527961232</v>
      </c>
      <c r="UDL14" s="163">
        <v>3073.2441852845182</v>
      </c>
      <c r="UDM14" s="40">
        <v>3706.0388789626154</v>
      </c>
      <c r="UDN14" s="49" t="s">
        <v>2</v>
      </c>
      <c r="UDO14" s="40">
        <v>4557.3401527961232</v>
      </c>
      <c r="UDP14" s="163">
        <v>3073.2441852845182</v>
      </c>
      <c r="UDQ14" s="40">
        <v>3706.0388789626154</v>
      </c>
      <c r="UDR14" s="49" t="s">
        <v>2</v>
      </c>
      <c r="UDS14" s="40">
        <v>4557.3401527961232</v>
      </c>
      <c r="UDT14" s="163">
        <v>3073.2441852845182</v>
      </c>
      <c r="UDU14" s="40">
        <v>3706.0388789626154</v>
      </c>
      <c r="UDV14" s="49" t="s">
        <v>2</v>
      </c>
      <c r="UDW14" s="40">
        <v>4557.3401527961232</v>
      </c>
      <c r="UDX14" s="163">
        <v>3073.2441852845182</v>
      </c>
      <c r="UDY14" s="40">
        <v>3706.0388789626154</v>
      </c>
      <c r="UDZ14" s="49" t="s">
        <v>2</v>
      </c>
      <c r="UEA14" s="40">
        <v>4557.3401527961232</v>
      </c>
      <c r="UEB14" s="163">
        <v>3073.2441852845182</v>
      </c>
      <c r="UEC14" s="40">
        <v>3706.0388789626154</v>
      </c>
      <c r="UED14" s="49" t="s">
        <v>2</v>
      </c>
      <c r="UEE14" s="40">
        <v>4557.3401527961232</v>
      </c>
      <c r="UEF14" s="163">
        <v>3073.2441852845182</v>
      </c>
      <c r="UEG14" s="40">
        <v>3706.0388789626154</v>
      </c>
      <c r="UEH14" s="49" t="s">
        <v>2</v>
      </c>
      <c r="UEI14" s="40">
        <v>4557.3401527961232</v>
      </c>
      <c r="UEJ14" s="163">
        <v>3073.2441852845182</v>
      </c>
      <c r="UEK14" s="40">
        <v>3706.0388789626154</v>
      </c>
      <c r="UEL14" s="49" t="s">
        <v>2</v>
      </c>
      <c r="UEM14" s="40">
        <v>4557.3401527961232</v>
      </c>
      <c r="UEN14" s="163">
        <v>3073.2441852845182</v>
      </c>
      <c r="UEO14" s="40">
        <v>3706.0388789626154</v>
      </c>
      <c r="UEP14" s="49" t="s">
        <v>2</v>
      </c>
      <c r="UEQ14" s="40">
        <v>4557.3401527961232</v>
      </c>
      <c r="UER14" s="163">
        <v>3073.2441852845182</v>
      </c>
      <c r="UES14" s="40">
        <v>3706.0388789626154</v>
      </c>
      <c r="UET14" s="49" t="s">
        <v>2</v>
      </c>
      <c r="UEU14" s="40">
        <v>4557.3401527961232</v>
      </c>
      <c r="UEV14" s="163">
        <v>3073.2441852845182</v>
      </c>
      <c r="UEW14" s="40">
        <v>3706.0388789626154</v>
      </c>
      <c r="UEX14" s="49" t="s">
        <v>2</v>
      </c>
      <c r="UEY14" s="40">
        <v>4557.3401527961232</v>
      </c>
      <c r="UEZ14" s="163">
        <v>3073.2441852845182</v>
      </c>
      <c r="UFA14" s="40">
        <v>3706.0388789626154</v>
      </c>
      <c r="UFB14" s="49" t="s">
        <v>2</v>
      </c>
      <c r="UFC14" s="40">
        <v>4557.3401527961232</v>
      </c>
      <c r="UFD14" s="163">
        <v>3073.2441852845182</v>
      </c>
      <c r="UFE14" s="40">
        <v>3706.0388789626154</v>
      </c>
      <c r="UFF14" s="49" t="s">
        <v>2</v>
      </c>
      <c r="UFG14" s="40">
        <v>4557.3401527961232</v>
      </c>
      <c r="UFH14" s="163">
        <v>3073.2441852845182</v>
      </c>
      <c r="UFI14" s="40">
        <v>3706.0388789626154</v>
      </c>
      <c r="UFJ14" s="49" t="s">
        <v>2</v>
      </c>
      <c r="UFK14" s="40">
        <v>4557.3401527961232</v>
      </c>
      <c r="UFL14" s="163">
        <v>3073.2441852845182</v>
      </c>
      <c r="UFM14" s="40">
        <v>3706.0388789626154</v>
      </c>
      <c r="UFN14" s="49" t="s">
        <v>2</v>
      </c>
      <c r="UFO14" s="40">
        <v>4557.3401527961232</v>
      </c>
      <c r="UFP14" s="163">
        <v>3073.2441852845182</v>
      </c>
      <c r="UFQ14" s="40">
        <v>3706.0388789626154</v>
      </c>
      <c r="UFR14" s="49" t="s">
        <v>2</v>
      </c>
      <c r="UFS14" s="40">
        <v>4557.3401527961232</v>
      </c>
      <c r="UFT14" s="163">
        <v>3073.2441852845182</v>
      </c>
      <c r="UFU14" s="40">
        <v>3706.0388789626154</v>
      </c>
      <c r="UFV14" s="49" t="s">
        <v>2</v>
      </c>
      <c r="UFW14" s="40">
        <v>4557.3401527961232</v>
      </c>
      <c r="UFX14" s="163">
        <v>3073.2441852845182</v>
      </c>
      <c r="UFY14" s="40">
        <v>3706.0388789626154</v>
      </c>
      <c r="UFZ14" s="49" t="s">
        <v>2</v>
      </c>
      <c r="UGA14" s="40">
        <v>4557.3401527961232</v>
      </c>
      <c r="UGB14" s="163">
        <v>3073.2441852845182</v>
      </c>
      <c r="UGC14" s="40">
        <v>3706.0388789626154</v>
      </c>
      <c r="UGD14" s="49" t="s">
        <v>2</v>
      </c>
      <c r="UGE14" s="40">
        <v>4557.3401527961232</v>
      </c>
      <c r="UGF14" s="163">
        <v>3073.2441852845182</v>
      </c>
      <c r="UGG14" s="40">
        <v>3706.0388789626154</v>
      </c>
      <c r="UGH14" s="49" t="s">
        <v>2</v>
      </c>
      <c r="UGI14" s="40">
        <v>4557.3401527961232</v>
      </c>
      <c r="UGJ14" s="163">
        <v>3073.2441852845182</v>
      </c>
      <c r="UGK14" s="40">
        <v>3706.0388789626154</v>
      </c>
      <c r="UGL14" s="49" t="s">
        <v>2</v>
      </c>
      <c r="UGM14" s="40">
        <v>4557.3401527961232</v>
      </c>
      <c r="UGN14" s="163">
        <v>3073.2441852845182</v>
      </c>
      <c r="UGO14" s="40">
        <v>3706.0388789626154</v>
      </c>
      <c r="UGP14" s="49" t="s">
        <v>2</v>
      </c>
      <c r="UGQ14" s="40">
        <v>4557.3401527961232</v>
      </c>
      <c r="UGR14" s="163">
        <v>3073.2441852845182</v>
      </c>
      <c r="UGS14" s="40">
        <v>3706.0388789626154</v>
      </c>
      <c r="UGT14" s="49" t="s">
        <v>2</v>
      </c>
      <c r="UGU14" s="40">
        <v>4557.3401527961232</v>
      </c>
      <c r="UGV14" s="163">
        <v>3073.2441852845182</v>
      </c>
      <c r="UGW14" s="40">
        <v>3706.0388789626154</v>
      </c>
      <c r="UGX14" s="49" t="s">
        <v>2</v>
      </c>
      <c r="UGY14" s="40">
        <v>4557.3401527961232</v>
      </c>
      <c r="UGZ14" s="163">
        <v>3073.2441852845182</v>
      </c>
      <c r="UHA14" s="40">
        <v>3706.0388789626154</v>
      </c>
      <c r="UHB14" s="49" t="s">
        <v>2</v>
      </c>
      <c r="UHC14" s="40">
        <v>4557.3401527961232</v>
      </c>
      <c r="UHD14" s="163">
        <v>3073.2441852845182</v>
      </c>
      <c r="UHE14" s="40">
        <v>3706.0388789626154</v>
      </c>
      <c r="UHF14" s="49" t="s">
        <v>2</v>
      </c>
      <c r="UHG14" s="40">
        <v>4557.3401527961232</v>
      </c>
      <c r="UHH14" s="163">
        <v>3073.2441852845182</v>
      </c>
      <c r="UHI14" s="40">
        <v>3706.0388789626154</v>
      </c>
      <c r="UHJ14" s="49" t="s">
        <v>2</v>
      </c>
      <c r="UHK14" s="40">
        <v>4557.3401527961232</v>
      </c>
      <c r="UHL14" s="163">
        <v>3073.2441852845182</v>
      </c>
      <c r="UHM14" s="40">
        <v>3706.0388789626154</v>
      </c>
      <c r="UHN14" s="49" t="s">
        <v>2</v>
      </c>
      <c r="UHO14" s="40">
        <v>4557.3401527961232</v>
      </c>
      <c r="UHP14" s="163">
        <v>3073.2441852845182</v>
      </c>
      <c r="UHQ14" s="40">
        <v>3706.0388789626154</v>
      </c>
      <c r="UHR14" s="49" t="s">
        <v>2</v>
      </c>
      <c r="UHS14" s="40">
        <v>4557.3401527961232</v>
      </c>
      <c r="UHT14" s="163">
        <v>3073.2441852845182</v>
      </c>
      <c r="UHU14" s="40">
        <v>3706.0388789626154</v>
      </c>
      <c r="UHV14" s="49" t="s">
        <v>2</v>
      </c>
      <c r="UHW14" s="40">
        <v>4557.3401527961232</v>
      </c>
      <c r="UHX14" s="163">
        <v>3073.2441852845182</v>
      </c>
      <c r="UHY14" s="40">
        <v>3706.0388789626154</v>
      </c>
      <c r="UHZ14" s="49" t="s">
        <v>2</v>
      </c>
      <c r="UIA14" s="40">
        <v>4557.3401527961232</v>
      </c>
      <c r="UIB14" s="163">
        <v>3073.2441852845182</v>
      </c>
      <c r="UIC14" s="40">
        <v>3706.0388789626154</v>
      </c>
      <c r="UID14" s="49" t="s">
        <v>2</v>
      </c>
      <c r="UIE14" s="40">
        <v>4557.3401527961232</v>
      </c>
      <c r="UIF14" s="163">
        <v>3073.2441852845182</v>
      </c>
      <c r="UIG14" s="40">
        <v>3706.0388789626154</v>
      </c>
      <c r="UIH14" s="49" t="s">
        <v>2</v>
      </c>
      <c r="UII14" s="40">
        <v>4557.3401527961232</v>
      </c>
      <c r="UIJ14" s="163">
        <v>3073.2441852845182</v>
      </c>
      <c r="UIK14" s="40">
        <v>3706.0388789626154</v>
      </c>
      <c r="UIL14" s="49" t="s">
        <v>2</v>
      </c>
      <c r="UIM14" s="40">
        <v>4557.3401527961232</v>
      </c>
      <c r="UIN14" s="163">
        <v>3073.2441852845182</v>
      </c>
      <c r="UIO14" s="40">
        <v>3706.0388789626154</v>
      </c>
      <c r="UIP14" s="49" t="s">
        <v>2</v>
      </c>
      <c r="UIQ14" s="40">
        <v>4557.3401527961232</v>
      </c>
      <c r="UIR14" s="163">
        <v>3073.2441852845182</v>
      </c>
      <c r="UIS14" s="40">
        <v>3706.0388789626154</v>
      </c>
      <c r="UIT14" s="49" t="s">
        <v>2</v>
      </c>
      <c r="UIU14" s="40">
        <v>4557.3401527961232</v>
      </c>
      <c r="UIV14" s="163">
        <v>3073.2441852845182</v>
      </c>
      <c r="UIW14" s="40">
        <v>3706.0388789626154</v>
      </c>
      <c r="UIX14" s="49" t="s">
        <v>2</v>
      </c>
      <c r="UIY14" s="40">
        <v>4557.3401527961232</v>
      </c>
      <c r="UIZ14" s="163">
        <v>3073.2441852845182</v>
      </c>
      <c r="UJA14" s="40">
        <v>3706.0388789626154</v>
      </c>
      <c r="UJB14" s="49" t="s">
        <v>2</v>
      </c>
      <c r="UJC14" s="40">
        <v>4557.3401527961232</v>
      </c>
      <c r="UJD14" s="163">
        <v>3073.2441852845182</v>
      </c>
      <c r="UJE14" s="40">
        <v>3706.0388789626154</v>
      </c>
      <c r="UJF14" s="49" t="s">
        <v>2</v>
      </c>
      <c r="UJG14" s="40">
        <v>4557.3401527961232</v>
      </c>
      <c r="UJH14" s="163">
        <v>3073.2441852845182</v>
      </c>
      <c r="UJI14" s="40">
        <v>3706.0388789626154</v>
      </c>
      <c r="UJJ14" s="49" t="s">
        <v>2</v>
      </c>
      <c r="UJK14" s="40">
        <v>4557.3401527961232</v>
      </c>
      <c r="UJL14" s="163">
        <v>3073.2441852845182</v>
      </c>
      <c r="UJM14" s="40">
        <v>3706.0388789626154</v>
      </c>
      <c r="UJN14" s="49" t="s">
        <v>2</v>
      </c>
      <c r="UJO14" s="40">
        <v>4557.3401527961232</v>
      </c>
      <c r="UJP14" s="163">
        <v>3073.2441852845182</v>
      </c>
      <c r="UJQ14" s="40">
        <v>3706.0388789626154</v>
      </c>
      <c r="UJR14" s="49" t="s">
        <v>2</v>
      </c>
      <c r="UJS14" s="40">
        <v>4557.3401527961232</v>
      </c>
      <c r="UJT14" s="163">
        <v>3073.2441852845182</v>
      </c>
      <c r="UJU14" s="40">
        <v>3706.0388789626154</v>
      </c>
      <c r="UJV14" s="49" t="s">
        <v>2</v>
      </c>
      <c r="UJW14" s="40">
        <v>4557.3401527961232</v>
      </c>
      <c r="UJX14" s="163">
        <v>3073.2441852845182</v>
      </c>
      <c r="UJY14" s="40">
        <v>3706.0388789626154</v>
      </c>
      <c r="UJZ14" s="49" t="s">
        <v>2</v>
      </c>
      <c r="UKA14" s="40">
        <v>4557.3401527961232</v>
      </c>
      <c r="UKB14" s="163">
        <v>3073.2441852845182</v>
      </c>
      <c r="UKC14" s="40">
        <v>3706.0388789626154</v>
      </c>
      <c r="UKD14" s="49" t="s">
        <v>2</v>
      </c>
      <c r="UKE14" s="40">
        <v>4557.3401527961232</v>
      </c>
      <c r="UKF14" s="163">
        <v>3073.2441852845182</v>
      </c>
      <c r="UKG14" s="40">
        <v>3706.0388789626154</v>
      </c>
      <c r="UKH14" s="49" t="s">
        <v>2</v>
      </c>
      <c r="UKI14" s="40">
        <v>4557.3401527961232</v>
      </c>
      <c r="UKJ14" s="163">
        <v>3073.2441852845182</v>
      </c>
      <c r="UKK14" s="40">
        <v>3706.0388789626154</v>
      </c>
      <c r="UKL14" s="49" t="s">
        <v>2</v>
      </c>
      <c r="UKM14" s="40">
        <v>4557.3401527961232</v>
      </c>
      <c r="UKN14" s="163">
        <v>3073.2441852845182</v>
      </c>
      <c r="UKO14" s="40">
        <v>3706.0388789626154</v>
      </c>
      <c r="UKP14" s="49" t="s">
        <v>2</v>
      </c>
      <c r="UKQ14" s="40">
        <v>4557.3401527961232</v>
      </c>
      <c r="UKR14" s="163">
        <v>3073.2441852845182</v>
      </c>
      <c r="UKS14" s="40">
        <v>3706.0388789626154</v>
      </c>
      <c r="UKT14" s="49" t="s">
        <v>2</v>
      </c>
      <c r="UKU14" s="40">
        <v>4557.3401527961232</v>
      </c>
      <c r="UKV14" s="163">
        <v>3073.2441852845182</v>
      </c>
      <c r="UKW14" s="40">
        <v>3706.0388789626154</v>
      </c>
      <c r="UKX14" s="49" t="s">
        <v>2</v>
      </c>
      <c r="UKY14" s="40">
        <v>4557.3401527961232</v>
      </c>
      <c r="UKZ14" s="163">
        <v>3073.2441852845182</v>
      </c>
      <c r="ULA14" s="40">
        <v>3706.0388789626154</v>
      </c>
      <c r="ULB14" s="49" t="s">
        <v>2</v>
      </c>
      <c r="ULC14" s="40">
        <v>4557.3401527961232</v>
      </c>
      <c r="ULD14" s="163">
        <v>3073.2441852845182</v>
      </c>
      <c r="ULE14" s="40">
        <v>3706.0388789626154</v>
      </c>
      <c r="ULF14" s="49" t="s">
        <v>2</v>
      </c>
      <c r="ULG14" s="40">
        <v>4557.3401527961232</v>
      </c>
      <c r="ULH14" s="163">
        <v>3073.2441852845182</v>
      </c>
      <c r="ULI14" s="40">
        <v>3706.0388789626154</v>
      </c>
      <c r="ULJ14" s="49" t="s">
        <v>2</v>
      </c>
      <c r="ULK14" s="40">
        <v>4557.3401527961232</v>
      </c>
      <c r="ULL14" s="163">
        <v>3073.2441852845182</v>
      </c>
      <c r="ULM14" s="40">
        <v>3706.0388789626154</v>
      </c>
      <c r="ULN14" s="49" t="s">
        <v>2</v>
      </c>
      <c r="ULO14" s="40">
        <v>4557.3401527961232</v>
      </c>
      <c r="ULP14" s="163">
        <v>3073.2441852845182</v>
      </c>
      <c r="ULQ14" s="40">
        <v>3706.0388789626154</v>
      </c>
      <c r="ULR14" s="49" t="s">
        <v>2</v>
      </c>
      <c r="ULS14" s="40">
        <v>4557.3401527961232</v>
      </c>
      <c r="ULT14" s="163">
        <v>3073.2441852845182</v>
      </c>
      <c r="ULU14" s="40">
        <v>3706.0388789626154</v>
      </c>
      <c r="ULV14" s="49" t="s">
        <v>2</v>
      </c>
      <c r="ULW14" s="40">
        <v>4557.3401527961232</v>
      </c>
      <c r="ULX14" s="163">
        <v>3073.2441852845182</v>
      </c>
      <c r="ULY14" s="40">
        <v>3706.0388789626154</v>
      </c>
      <c r="ULZ14" s="49" t="s">
        <v>2</v>
      </c>
      <c r="UMA14" s="40">
        <v>4557.3401527961232</v>
      </c>
      <c r="UMB14" s="163">
        <v>3073.2441852845182</v>
      </c>
      <c r="UMC14" s="40">
        <v>3706.0388789626154</v>
      </c>
      <c r="UMD14" s="49" t="s">
        <v>2</v>
      </c>
      <c r="UME14" s="40">
        <v>4557.3401527961232</v>
      </c>
      <c r="UMF14" s="163">
        <v>3073.2441852845182</v>
      </c>
      <c r="UMG14" s="40">
        <v>3706.0388789626154</v>
      </c>
      <c r="UMH14" s="49" t="s">
        <v>2</v>
      </c>
      <c r="UMI14" s="40">
        <v>4557.3401527961232</v>
      </c>
      <c r="UMJ14" s="163">
        <v>3073.2441852845182</v>
      </c>
      <c r="UMK14" s="40">
        <v>3706.0388789626154</v>
      </c>
      <c r="UML14" s="49" t="s">
        <v>2</v>
      </c>
      <c r="UMM14" s="40">
        <v>4557.3401527961232</v>
      </c>
      <c r="UMN14" s="163">
        <v>3073.2441852845182</v>
      </c>
      <c r="UMO14" s="40">
        <v>3706.0388789626154</v>
      </c>
      <c r="UMP14" s="49" t="s">
        <v>2</v>
      </c>
      <c r="UMQ14" s="40">
        <v>4557.3401527961232</v>
      </c>
      <c r="UMR14" s="163">
        <v>3073.2441852845182</v>
      </c>
      <c r="UMS14" s="40">
        <v>3706.0388789626154</v>
      </c>
      <c r="UMT14" s="49" t="s">
        <v>2</v>
      </c>
      <c r="UMU14" s="40">
        <v>4557.3401527961232</v>
      </c>
      <c r="UMV14" s="163">
        <v>3073.2441852845182</v>
      </c>
      <c r="UMW14" s="40">
        <v>3706.0388789626154</v>
      </c>
      <c r="UMX14" s="49" t="s">
        <v>2</v>
      </c>
      <c r="UMY14" s="40">
        <v>4557.3401527961232</v>
      </c>
      <c r="UMZ14" s="163">
        <v>3073.2441852845182</v>
      </c>
      <c r="UNA14" s="40">
        <v>3706.0388789626154</v>
      </c>
      <c r="UNB14" s="49" t="s">
        <v>2</v>
      </c>
      <c r="UNC14" s="40">
        <v>4557.3401527961232</v>
      </c>
      <c r="UND14" s="163">
        <v>3073.2441852845182</v>
      </c>
      <c r="UNE14" s="40">
        <v>3706.0388789626154</v>
      </c>
      <c r="UNF14" s="49" t="s">
        <v>2</v>
      </c>
      <c r="UNG14" s="40">
        <v>4557.3401527961232</v>
      </c>
      <c r="UNH14" s="163">
        <v>3073.2441852845182</v>
      </c>
      <c r="UNI14" s="40">
        <v>3706.0388789626154</v>
      </c>
      <c r="UNJ14" s="49" t="s">
        <v>2</v>
      </c>
      <c r="UNK14" s="40">
        <v>4557.3401527961232</v>
      </c>
      <c r="UNL14" s="163">
        <v>3073.2441852845182</v>
      </c>
      <c r="UNM14" s="40">
        <v>3706.0388789626154</v>
      </c>
      <c r="UNN14" s="49" t="s">
        <v>2</v>
      </c>
      <c r="UNO14" s="40">
        <v>4557.3401527961232</v>
      </c>
      <c r="UNP14" s="163">
        <v>3073.2441852845182</v>
      </c>
      <c r="UNQ14" s="40">
        <v>3706.0388789626154</v>
      </c>
      <c r="UNR14" s="49" t="s">
        <v>2</v>
      </c>
      <c r="UNS14" s="40">
        <v>4557.3401527961232</v>
      </c>
      <c r="UNT14" s="163">
        <v>3073.2441852845182</v>
      </c>
      <c r="UNU14" s="40">
        <v>3706.0388789626154</v>
      </c>
      <c r="UNV14" s="49" t="s">
        <v>2</v>
      </c>
      <c r="UNW14" s="40">
        <v>4557.3401527961232</v>
      </c>
      <c r="UNX14" s="163">
        <v>3073.2441852845182</v>
      </c>
      <c r="UNY14" s="40">
        <v>3706.0388789626154</v>
      </c>
      <c r="UNZ14" s="49" t="s">
        <v>2</v>
      </c>
      <c r="UOA14" s="40">
        <v>4557.3401527961232</v>
      </c>
      <c r="UOB14" s="163">
        <v>3073.2441852845182</v>
      </c>
      <c r="UOC14" s="40">
        <v>3706.0388789626154</v>
      </c>
      <c r="UOD14" s="49" t="s">
        <v>2</v>
      </c>
      <c r="UOE14" s="40">
        <v>4557.3401527961232</v>
      </c>
      <c r="UOF14" s="163">
        <v>3073.2441852845182</v>
      </c>
      <c r="UOG14" s="40">
        <v>3706.0388789626154</v>
      </c>
      <c r="UOH14" s="49" t="s">
        <v>2</v>
      </c>
      <c r="UOI14" s="40">
        <v>4557.3401527961232</v>
      </c>
      <c r="UOJ14" s="163">
        <v>3073.2441852845182</v>
      </c>
      <c r="UOK14" s="40">
        <v>3706.0388789626154</v>
      </c>
      <c r="UOL14" s="49" t="s">
        <v>2</v>
      </c>
      <c r="UOM14" s="40">
        <v>4557.3401527961232</v>
      </c>
      <c r="UON14" s="163">
        <v>3073.2441852845182</v>
      </c>
      <c r="UOO14" s="40">
        <v>3706.0388789626154</v>
      </c>
      <c r="UOP14" s="49" t="s">
        <v>2</v>
      </c>
      <c r="UOQ14" s="40">
        <v>4557.3401527961232</v>
      </c>
      <c r="UOR14" s="163">
        <v>3073.2441852845182</v>
      </c>
      <c r="UOS14" s="40">
        <v>3706.0388789626154</v>
      </c>
      <c r="UOT14" s="49" t="s">
        <v>2</v>
      </c>
      <c r="UOU14" s="40">
        <v>4557.3401527961232</v>
      </c>
      <c r="UOV14" s="163">
        <v>3073.2441852845182</v>
      </c>
      <c r="UOW14" s="40">
        <v>3706.0388789626154</v>
      </c>
      <c r="UOX14" s="49" t="s">
        <v>2</v>
      </c>
      <c r="UOY14" s="40">
        <v>4557.3401527961232</v>
      </c>
      <c r="UOZ14" s="163">
        <v>3073.2441852845182</v>
      </c>
      <c r="UPA14" s="40">
        <v>3706.0388789626154</v>
      </c>
      <c r="UPB14" s="49" t="s">
        <v>2</v>
      </c>
      <c r="UPC14" s="40">
        <v>4557.3401527961232</v>
      </c>
      <c r="UPD14" s="163">
        <v>3073.2441852845182</v>
      </c>
      <c r="UPE14" s="40">
        <v>3706.0388789626154</v>
      </c>
      <c r="UPF14" s="49" t="s">
        <v>2</v>
      </c>
      <c r="UPG14" s="40">
        <v>4557.3401527961232</v>
      </c>
      <c r="UPH14" s="163">
        <v>3073.2441852845182</v>
      </c>
      <c r="UPI14" s="40">
        <v>3706.0388789626154</v>
      </c>
      <c r="UPJ14" s="49" t="s">
        <v>2</v>
      </c>
      <c r="UPK14" s="40">
        <v>4557.3401527961232</v>
      </c>
      <c r="UPL14" s="163">
        <v>3073.2441852845182</v>
      </c>
      <c r="UPM14" s="40">
        <v>3706.0388789626154</v>
      </c>
      <c r="UPN14" s="49" t="s">
        <v>2</v>
      </c>
      <c r="UPO14" s="40">
        <v>4557.3401527961232</v>
      </c>
      <c r="UPP14" s="163">
        <v>3073.2441852845182</v>
      </c>
      <c r="UPQ14" s="40">
        <v>3706.0388789626154</v>
      </c>
      <c r="UPR14" s="49" t="s">
        <v>2</v>
      </c>
      <c r="UPS14" s="40">
        <v>4557.3401527961232</v>
      </c>
      <c r="UPT14" s="163">
        <v>3073.2441852845182</v>
      </c>
      <c r="UPU14" s="40">
        <v>3706.0388789626154</v>
      </c>
      <c r="UPV14" s="49" t="s">
        <v>2</v>
      </c>
      <c r="UPW14" s="40">
        <v>4557.3401527961232</v>
      </c>
      <c r="UPX14" s="163">
        <v>3073.2441852845182</v>
      </c>
      <c r="UPY14" s="40">
        <v>3706.0388789626154</v>
      </c>
      <c r="UPZ14" s="49" t="s">
        <v>2</v>
      </c>
      <c r="UQA14" s="40">
        <v>4557.3401527961232</v>
      </c>
      <c r="UQB14" s="163">
        <v>3073.2441852845182</v>
      </c>
      <c r="UQC14" s="40">
        <v>3706.0388789626154</v>
      </c>
      <c r="UQD14" s="49" t="s">
        <v>2</v>
      </c>
      <c r="UQE14" s="40">
        <v>4557.3401527961232</v>
      </c>
      <c r="UQF14" s="163">
        <v>3073.2441852845182</v>
      </c>
      <c r="UQG14" s="40">
        <v>3706.0388789626154</v>
      </c>
      <c r="UQH14" s="49" t="s">
        <v>2</v>
      </c>
      <c r="UQI14" s="40">
        <v>4557.3401527961232</v>
      </c>
      <c r="UQJ14" s="163">
        <v>3073.2441852845182</v>
      </c>
      <c r="UQK14" s="40">
        <v>3706.0388789626154</v>
      </c>
      <c r="UQL14" s="49" t="s">
        <v>2</v>
      </c>
      <c r="UQM14" s="40">
        <v>4557.3401527961232</v>
      </c>
      <c r="UQN14" s="163">
        <v>3073.2441852845182</v>
      </c>
      <c r="UQO14" s="40">
        <v>3706.0388789626154</v>
      </c>
      <c r="UQP14" s="49" t="s">
        <v>2</v>
      </c>
      <c r="UQQ14" s="40">
        <v>4557.3401527961232</v>
      </c>
      <c r="UQR14" s="163">
        <v>3073.2441852845182</v>
      </c>
      <c r="UQS14" s="40">
        <v>3706.0388789626154</v>
      </c>
      <c r="UQT14" s="49" t="s">
        <v>2</v>
      </c>
      <c r="UQU14" s="40">
        <v>4557.3401527961232</v>
      </c>
      <c r="UQV14" s="163">
        <v>3073.2441852845182</v>
      </c>
      <c r="UQW14" s="40">
        <v>3706.0388789626154</v>
      </c>
      <c r="UQX14" s="49" t="s">
        <v>2</v>
      </c>
      <c r="UQY14" s="40">
        <v>4557.3401527961232</v>
      </c>
      <c r="UQZ14" s="163">
        <v>3073.2441852845182</v>
      </c>
      <c r="URA14" s="40">
        <v>3706.0388789626154</v>
      </c>
      <c r="URB14" s="49" t="s">
        <v>2</v>
      </c>
      <c r="URC14" s="40">
        <v>4557.3401527961232</v>
      </c>
      <c r="URD14" s="163">
        <v>3073.2441852845182</v>
      </c>
      <c r="URE14" s="40">
        <v>3706.0388789626154</v>
      </c>
      <c r="URF14" s="49" t="s">
        <v>2</v>
      </c>
      <c r="URG14" s="40">
        <v>4557.3401527961232</v>
      </c>
      <c r="URH14" s="163">
        <v>3073.2441852845182</v>
      </c>
      <c r="URI14" s="40">
        <v>3706.0388789626154</v>
      </c>
      <c r="URJ14" s="49" t="s">
        <v>2</v>
      </c>
      <c r="URK14" s="40">
        <v>4557.3401527961232</v>
      </c>
      <c r="URL14" s="163">
        <v>3073.2441852845182</v>
      </c>
      <c r="URM14" s="40">
        <v>3706.0388789626154</v>
      </c>
      <c r="URN14" s="49" t="s">
        <v>2</v>
      </c>
      <c r="URO14" s="40">
        <v>4557.3401527961232</v>
      </c>
      <c r="URP14" s="163">
        <v>3073.2441852845182</v>
      </c>
      <c r="URQ14" s="40">
        <v>3706.0388789626154</v>
      </c>
      <c r="URR14" s="49" t="s">
        <v>2</v>
      </c>
      <c r="URS14" s="40">
        <v>4557.3401527961232</v>
      </c>
      <c r="URT14" s="163">
        <v>3073.2441852845182</v>
      </c>
      <c r="URU14" s="40">
        <v>3706.0388789626154</v>
      </c>
      <c r="URV14" s="49" t="s">
        <v>2</v>
      </c>
      <c r="URW14" s="40">
        <v>4557.3401527961232</v>
      </c>
      <c r="URX14" s="163">
        <v>3073.2441852845182</v>
      </c>
      <c r="URY14" s="40">
        <v>3706.0388789626154</v>
      </c>
      <c r="URZ14" s="49" t="s">
        <v>2</v>
      </c>
      <c r="USA14" s="40">
        <v>4557.3401527961232</v>
      </c>
      <c r="USB14" s="163">
        <v>3073.2441852845182</v>
      </c>
      <c r="USC14" s="40">
        <v>3706.0388789626154</v>
      </c>
      <c r="USD14" s="49" t="s">
        <v>2</v>
      </c>
      <c r="USE14" s="40">
        <v>4557.3401527961232</v>
      </c>
      <c r="USF14" s="163">
        <v>3073.2441852845182</v>
      </c>
      <c r="USG14" s="40">
        <v>3706.0388789626154</v>
      </c>
      <c r="USH14" s="49" t="s">
        <v>2</v>
      </c>
      <c r="USI14" s="40">
        <v>4557.3401527961232</v>
      </c>
      <c r="USJ14" s="163">
        <v>3073.2441852845182</v>
      </c>
      <c r="USK14" s="40">
        <v>3706.0388789626154</v>
      </c>
      <c r="USL14" s="49" t="s">
        <v>2</v>
      </c>
      <c r="USM14" s="40">
        <v>4557.3401527961232</v>
      </c>
      <c r="USN14" s="163">
        <v>3073.2441852845182</v>
      </c>
      <c r="USO14" s="40">
        <v>3706.0388789626154</v>
      </c>
      <c r="USP14" s="49" t="s">
        <v>2</v>
      </c>
      <c r="USQ14" s="40">
        <v>4557.3401527961232</v>
      </c>
      <c r="USR14" s="163">
        <v>3073.2441852845182</v>
      </c>
      <c r="USS14" s="40">
        <v>3706.0388789626154</v>
      </c>
      <c r="UST14" s="49" t="s">
        <v>2</v>
      </c>
      <c r="USU14" s="40">
        <v>4557.3401527961232</v>
      </c>
      <c r="USV14" s="163">
        <v>3073.2441852845182</v>
      </c>
      <c r="USW14" s="40">
        <v>3706.0388789626154</v>
      </c>
      <c r="USX14" s="49" t="s">
        <v>2</v>
      </c>
      <c r="USY14" s="40">
        <v>4557.3401527961232</v>
      </c>
      <c r="USZ14" s="163">
        <v>3073.2441852845182</v>
      </c>
      <c r="UTA14" s="40">
        <v>3706.0388789626154</v>
      </c>
      <c r="UTB14" s="49" t="s">
        <v>2</v>
      </c>
      <c r="UTC14" s="40">
        <v>4557.3401527961232</v>
      </c>
      <c r="UTD14" s="163">
        <v>3073.2441852845182</v>
      </c>
      <c r="UTE14" s="40">
        <v>3706.0388789626154</v>
      </c>
      <c r="UTF14" s="49" t="s">
        <v>2</v>
      </c>
      <c r="UTG14" s="40">
        <v>4557.3401527961232</v>
      </c>
      <c r="UTH14" s="163">
        <v>3073.2441852845182</v>
      </c>
      <c r="UTI14" s="40">
        <v>3706.0388789626154</v>
      </c>
      <c r="UTJ14" s="49" t="s">
        <v>2</v>
      </c>
      <c r="UTK14" s="40">
        <v>4557.3401527961232</v>
      </c>
      <c r="UTL14" s="163">
        <v>3073.2441852845182</v>
      </c>
      <c r="UTM14" s="40">
        <v>3706.0388789626154</v>
      </c>
      <c r="UTN14" s="49" t="s">
        <v>2</v>
      </c>
      <c r="UTO14" s="40">
        <v>4557.3401527961232</v>
      </c>
      <c r="UTP14" s="163">
        <v>3073.2441852845182</v>
      </c>
      <c r="UTQ14" s="40">
        <v>3706.0388789626154</v>
      </c>
      <c r="UTR14" s="49" t="s">
        <v>2</v>
      </c>
      <c r="UTS14" s="40">
        <v>4557.3401527961232</v>
      </c>
      <c r="UTT14" s="163">
        <v>3073.2441852845182</v>
      </c>
      <c r="UTU14" s="40">
        <v>3706.0388789626154</v>
      </c>
      <c r="UTV14" s="49" t="s">
        <v>2</v>
      </c>
      <c r="UTW14" s="40">
        <v>4557.3401527961232</v>
      </c>
      <c r="UTX14" s="163">
        <v>3073.2441852845182</v>
      </c>
      <c r="UTY14" s="40">
        <v>3706.0388789626154</v>
      </c>
      <c r="UTZ14" s="49" t="s">
        <v>2</v>
      </c>
      <c r="UUA14" s="40">
        <v>4557.3401527961232</v>
      </c>
      <c r="UUB14" s="163">
        <v>3073.2441852845182</v>
      </c>
      <c r="UUC14" s="40">
        <v>3706.0388789626154</v>
      </c>
      <c r="UUD14" s="49" t="s">
        <v>2</v>
      </c>
      <c r="UUE14" s="40">
        <v>4557.3401527961232</v>
      </c>
      <c r="UUF14" s="163">
        <v>3073.2441852845182</v>
      </c>
      <c r="UUG14" s="40">
        <v>3706.0388789626154</v>
      </c>
      <c r="UUH14" s="49" t="s">
        <v>2</v>
      </c>
      <c r="UUI14" s="40">
        <v>4557.3401527961232</v>
      </c>
      <c r="UUJ14" s="163">
        <v>3073.2441852845182</v>
      </c>
      <c r="UUK14" s="40">
        <v>3706.0388789626154</v>
      </c>
      <c r="UUL14" s="49" t="s">
        <v>2</v>
      </c>
      <c r="UUM14" s="40">
        <v>4557.3401527961232</v>
      </c>
      <c r="UUN14" s="163">
        <v>3073.2441852845182</v>
      </c>
      <c r="UUO14" s="40">
        <v>3706.0388789626154</v>
      </c>
      <c r="UUP14" s="49" t="s">
        <v>2</v>
      </c>
      <c r="UUQ14" s="40">
        <v>4557.3401527961232</v>
      </c>
      <c r="UUR14" s="163">
        <v>3073.2441852845182</v>
      </c>
      <c r="UUS14" s="40">
        <v>3706.0388789626154</v>
      </c>
      <c r="UUT14" s="49" t="s">
        <v>2</v>
      </c>
      <c r="UUU14" s="40">
        <v>4557.3401527961232</v>
      </c>
      <c r="UUV14" s="163">
        <v>3073.2441852845182</v>
      </c>
      <c r="UUW14" s="40">
        <v>3706.0388789626154</v>
      </c>
      <c r="UUX14" s="49" t="s">
        <v>2</v>
      </c>
      <c r="UUY14" s="40">
        <v>4557.3401527961232</v>
      </c>
      <c r="UUZ14" s="163">
        <v>3073.2441852845182</v>
      </c>
      <c r="UVA14" s="40">
        <v>3706.0388789626154</v>
      </c>
      <c r="UVB14" s="49" t="s">
        <v>2</v>
      </c>
      <c r="UVC14" s="40">
        <v>4557.3401527961232</v>
      </c>
      <c r="UVD14" s="163">
        <v>3073.2441852845182</v>
      </c>
      <c r="UVE14" s="40">
        <v>3706.0388789626154</v>
      </c>
      <c r="UVF14" s="49" t="s">
        <v>2</v>
      </c>
      <c r="UVG14" s="40">
        <v>4557.3401527961232</v>
      </c>
      <c r="UVH14" s="163">
        <v>3073.2441852845182</v>
      </c>
      <c r="UVI14" s="40">
        <v>3706.0388789626154</v>
      </c>
      <c r="UVJ14" s="49" t="s">
        <v>2</v>
      </c>
      <c r="UVK14" s="40">
        <v>4557.3401527961232</v>
      </c>
      <c r="UVL14" s="163">
        <v>3073.2441852845182</v>
      </c>
      <c r="UVM14" s="40">
        <v>3706.0388789626154</v>
      </c>
      <c r="UVN14" s="49" t="s">
        <v>2</v>
      </c>
      <c r="UVO14" s="40">
        <v>4557.3401527961232</v>
      </c>
      <c r="UVP14" s="163">
        <v>3073.2441852845182</v>
      </c>
      <c r="UVQ14" s="40">
        <v>3706.0388789626154</v>
      </c>
      <c r="UVR14" s="49" t="s">
        <v>2</v>
      </c>
      <c r="UVS14" s="40">
        <v>4557.3401527961232</v>
      </c>
      <c r="UVT14" s="163">
        <v>3073.2441852845182</v>
      </c>
      <c r="UVU14" s="40">
        <v>3706.0388789626154</v>
      </c>
      <c r="UVV14" s="49" t="s">
        <v>2</v>
      </c>
      <c r="UVW14" s="40">
        <v>4557.3401527961232</v>
      </c>
      <c r="UVX14" s="163">
        <v>3073.2441852845182</v>
      </c>
      <c r="UVY14" s="40">
        <v>3706.0388789626154</v>
      </c>
      <c r="UVZ14" s="49" t="s">
        <v>2</v>
      </c>
      <c r="UWA14" s="40">
        <v>4557.3401527961232</v>
      </c>
      <c r="UWB14" s="163">
        <v>3073.2441852845182</v>
      </c>
      <c r="UWC14" s="40">
        <v>3706.0388789626154</v>
      </c>
      <c r="UWD14" s="49" t="s">
        <v>2</v>
      </c>
      <c r="UWE14" s="40">
        <v>4557.3401527961232</v>
      </c>
      <c r="UWF14" s="163">
        <v>3073.2441852845182</v>
      </c>
      <c r="UWG14" s="40">
        <v>3706.0388789626154</v>
      </c>
      <c r="UWH14" s="49" t="s">
        <v>2</v>
      </c>
      <c r="UWI14" s="40">
        <v>4557.3401527961232</v>
      </c>
      <c r="UWJ14" s="163">
        <v>3073.2441852845182</v>
      </c>
      <c r="UWK14" s="40">
        <v>3706.0388789626154</v>
      </c>
      <c r="UWL14" s="49" t="s">
        <v>2</v>
      </c>
      <c r="UWM14" s="40">
        <v>4557.3401527961232</v>
      </c>
      <c r="UWN14" s="163">
        <v>3073.2441852845182</v>
      </c>
      <c r="UWO14" s="40">
        <v>3706.0388789626154</v>
      </c>
      <c r="UWP14" s="49" t="s">
        <v>2</v>
      </c>
      <c r="UWQ14" s="40">
        <v>4557.3401527961232</v>
      </c>
      <c r="UWR14" s="163">
        <v>3073.2441852845182</v>
      </c>
      <c r="UWS14" s="40">
        <v>3706.0388789626154</v>
      </c>
      <c r="UWT14" s="49" t="s">
        <v>2</v>
      </c>
      <c r="UWU14" s="40">
        <v>4557.3401527961232</v>
      </c>
      <c r="UWV14" s="163">
        <v>3073.2441852845182</v>
      </c>
      <c r="UWW14" s="40">
        <v>3706.0388789626154</v>
      </c>
      <c r="UWX14" s="49" t="s">
        <v>2</v>
      </c>
      <c r="UWY14" s="40">
        <v>4557.3401527961232</v>
      </c>
      <c r="UWZ14" s="163">
        <v>3073.2441852845182</v>
      </c>
      <c r="UXA14" s="40">
        <v>3706.0388789626154</v>
      </c>
      <c r="UXB14" s="49" t="s">
        <v>2</v>
      </c>
      <c r="UXC14" s="40">
        <v>4557.3401527961232</v>
      </c>
      <c r="UXD14" s="163">
        <v>3073.2441852845182</v>
      </c>
      <c r="UXE14" s="40">
        <v>3706.0388789626154</v>
      </c>
      <c r="UXF14" s="49" t="s">
        <v>2</v>
      </c>
      <c r="UXG14" s="40">
        <v>4557.3401527961232</v>
      </c>
      <c r="UXH14" s="163">
        <v>3073.2441852845182</v>
      </c>
      <c r="UXI14" s="40">
        <v>3706.0388789626154</v>
      </c>
      <c r="UXJ14" s="49" t="s">
        <v>2</v>
      </c>
      <c r="UXK14" s="40">
        <v>4557.3401527961232</v>
      </c>
      <c r="UXL14" s="163">
        <v>3073.2441852845182</v>
      </c>
      <c r="UXM14" s="40">
        <v>3706.0388789626154</v>
      </c>
      <c r="UXN14" s="49" t="s">
        <v>2</v>
      </c>
      <c r="UXO14" s="40">
        <v>4557.3401527961232</v>
      </c>
      <c r="UXP14" s="163">
        <v>3073.2441852845182</v>
      </c>
      <c r="UXQ14" s="40">
        <v>3706.0388789626154</v>
      </c>
      <c r="UXR14" s="49" t="s">
        <v>2</v>
      </c>
      <c r="UXS14" s="40">
        <v>4557.3401527961232</v>
      </c>
      <c r="UXT14" s="163">
        <v>3073.2441852845182</v>
      </c>
      <c r="UXU14" s="40">
        <v>3706.0388789626154</v>
      </c>
      <c r="UXV14" s="49" t="s">
        <v>2</v>
      </c>
      <c r="UXW14" s="40">
        <v>4557.3401527961232</v>
      </c>
      <c r="UXX14" s="163">
        <v>3073.2441852845182</v>
      </c>
      <c r="UXY14" s="40">
        <v>3706.0388789626154</v>
      </c>
      <c r="UXZ14" s="49" t="s">
        <v>2</v>
      </c>
      <c r="UYA14" s="40">
        <v>4557.3401527961232</v>
      </c>
      <c r="UYB14" s="163">
        <v>3073.2441852845182</v>
      </c>
      <c r="UYC14" s="40">
        <v>3706.0388789626154</v>
      </c>
      <c r="UYD14" s="49" t="s">
        <v>2</v>
      </c>
      <c r="UYE14" s="40">
        <v>4557.3401527961232</v>
      </c>
      <c r="UYF14" s="163">
        <v>3073.2441852845182</v>
      </c>
      <c r="UYG14" s="40">
        <v>3706.0388789626154</v>
      </c>
      <c r="UYH14" s="49" t="s">
        <v>2</v>
      </c>
      <c r="UYI14" s="40">
        <v>4557.3401527961232</v>
      </c>
      <c r="UYJ14" s="163">
        <v>3073.2441852845182</v>
      </c>
      <c r="UYK14" s="40">
        <v>3706.0388789626154</v>
      </c>
      <c r="UYL14" s="49" t="s">
        <v>2</v>
      </c>
      <c r="UYM14" s="40">
        <v>4557.3401527961232</v>
      </c>
      <c r="UYN14" s="163">
        <v>3073.2441852845182</v>
      </c>
      <c r="UYO14" s="40">
        <v>3706.0388789626154</v>
      </c>
      <c r="UYP14" s="49" t="s">
        <v>2</v>
      </c>
      <c r="UYQ14" s="40">
        <v>4557.3401527961232</v>
      </c>
      <c r="UYR14" s="163">
        <v>3073.2441852845182</v>
      </c>
      <c r="UYS14" s="40">
        <v>3706.0388789626154</v>
      </c>
      <c r="UYT14" s="49" t="s">
        <v>2</v>
      </c>
      <c r="UYU14" s="40">
        <v>4557.3401527961232</v>
      </c>
      <c r="UYV14" s="163">
        <v>3073.2441852845182</v>
      </c>
      <c r="UYW14" s="40">
        <v>3706.0388789626154</v>
      </c>
      <c r="UYX14" s="49" t="s">
        <v>2</v>
      </c>
      <c r="UYY14" s="40">
        <v>4557.3401527961232</v>
      </c>
      <c r="UYZ14" s="163">
        <v>3073.2441852845182</v>
      </c>
      <c r="UZA14" s="40">
        <v>3706.0388789626154</v>
      </c>
      <c r="UZB14" s="49" t="s">
        <v>2</v>
      </c>
      <c r="UZC14" s="40">
        <v>4557.3401527961232</v>
      </c>
      <c r="UZD14" s="163">
        <v>3073.2441852845182</v>
      </c>
      <c r="UZE14" s="40">
        <v>3706.0388789626154</v>
      </c>
      <c r="UZF14" s="49" t="s">
        <v>2</v>
      </c>
      <c r="UZG14" s="40">
        <v>4557.3401527961232</v>
      </c>
      <c r="UZH14" s="163">
        <v>3073.2441852845182</v>
      </c>
      <c r="UZI14" s="40">
        <v>3706.0388789626154</v>
      </c>
      <c r="UZJ14" s="49" t="s">
        <v>2</v>
      </c>
      <c r="UZK14" s="40">
        <v>4557.3401527961232</v>
      </c>
      <c r="UZL14" s="163">
        <v>3073.2441852845182</v>
      </c>
      <c r="UZM14" s="40">
        <v>3706.0388789626154</v>
      </c>
      <c r="UZN14" s="49" t="s">
        <v>2</v>
      </c>
      <c r="UZO14" s="40">
        <v>4557.3401527961232</v>
      </c>
      <c r="UZP14" s="163">
        <v>3073.2441852845182</v>
      </c>
      <c r="UZQ14" s="40">
        <v>3706.0388789626154</v>
      </c>
      <c r="UZR14" s="49" t="s">
        <v>2</v>
      </c>
      <c r="UZS14" s="40">
        <v>4557.3401527961232</v>
      </c>
      <c r="UZT14" s="163">
        <v>3073.2441852845182</v>
      </c>
      <c r="UZU14" s="40">
        <v>3706.0388789626154</v>
      </c>
      <c r="UZV14" s="49" t="s">
        <v>2</v>
      </c>
      <c r="UZW14" s="40">
        <v>4557.3401527961232</v>
      </c>
      <c r="UZX14" s="163">
        <v>3073.2441852845182</v>
      </c>
      <c r="UZY14" s="40">
        <v>3706.0388789626154</v>
      </c>
      <c r="UZZ14" s="49" t="s">
        <v>2</v>
      </c>
      <c r="VAA14" s="40">
        <v>4557.3401527961232</v>
      </c>
      <c r="VAB14" s="163">
        <v>3073.2441852845182</v>
      </c>
      <c r="VAC14" s="40">
        <v>3706.0388789626154</v>
      </c>
      <c r="VAD14" s="49" t="s">
        <v>2</v>
      </c>
      <c r="VAE14" s="40">
        <v>4557.3401527961232</v>
      </c>
      <c r="VAF14" s="163">
        <v>3073.2441852845182</v>
      </c>
      <c r="VAG14" s="40">
        <v>3706.0388789626154</v>
      </c>
      <c r="VAH14" s="49" t="s">
        <v>2</v>
      </c>
      <c r="VAI14" s="40">
        <v>4557.3401527961232</v>
      </c>
      <c r="VAJ14" s="163">
        <v>3073.2441852845182</v>
      </c>
      <c r="VAK14" s="40">
        <v>3706.0388789626154</v>
      </c>
      <c r="VAL14" s="49" t="s">
        <v>2</v>
      </c>
      <c r="VAM14" s="40">
        <v>4557.3401527961232</v>
      </c>
      <c r="VAN14" s="163">
        <v>3073.2441852845182</v>
      </c>
      <c r="VAO14" s="40">
        <v>3706.0388789626154</v>
      </c>
      <c r="VAP14" s="49" t="s">
        <v>2</v>
      </c>
      <c r="VAQ14" s="40">
        <v>4557.3401527961232</v>
      </c>
      <c r="VAR14" s="163">
        <v>3073.2441852845182</v>
      </c>
      <c r="VAS14" s="40">
        <v>3706.0388789626154</v>
      </c>
      <c r="VAT14" s="49" t="s">
        <v>2</v>
      </c>
      <c r="VAU14" s="40">
        <v>4557.3401527961232</v>
      </c>
      <c r="VAV14" s="163">
        <v>3073.2441852845182</v>
      </c>
      <c r="VAW14" s="40">
        <v>3706.0388789626154</v>
      </c>
      <c r="VAX14" s="49" t="s">
        <v>2</v>
      </c>
      <c r="VAY14" s="40">
        <v>4557.3401527961232</v>
      </c>
      <c r="VAZ14" s="163">
        <v>3073.2441852845182</v>
      </c>
      <c r="VBA14" s="40">
        <v>3706.0388789626154</v>
      </c>
      <c r="VBB14" s="49" t="s">
        <v>2</v>
      </c>
      <c r="VBC14" s="40">
        <v>4557.3401527961232</v>
      </c>
      <c r="VBD14" s="163">
        <v>3073.2441852845182</v>
      </c>
      <c r="VBE14" s="40">
        <v>3706.0388789626154</v>
      </c>
      <c r="VBF14" s="49" t="s">
        <v>2</v>
      </c>
      <c r="VBG14" s="40">
        <v>4557.3401527961232</v>
      </c>
      <c r="VBH14" s="163">
        <v>3073.2441852845182</v>
      </c>
      <c r="VBI14" s="40">
        <v>3706.0388789626154</v>
      </c>
      <c r="VBJ14" s="49" t="s">
        <v>2</v>
      </c>
      <c r="VBK14" s="40">
        <v>4557.3401527961232</v>
      </c>
      <c r="VBL14" s="163">
        <v>3073.2441852845182</v>
      </c>
      <c r="VBM14" s="40">
        <v>3706.0388789626154</v>
      </c>
      <c r="VBN14" s="49" t="s">
        <v>2</v>
      </c>
      <c r="VBO14" s="40">
        <v>4557.3401527961232</v>
      </c>
      <c r="VBP14" s="163">
        <v>3073.2441852845182</v>
      </c>
      <c r="VBQ14" s="40">
        <v>3706.0388789626154</v>
      </c>
      <c r="VBR14" s="49" t="s">
        <v>2</v>
      </c>
      <c r="VBS14" s="40">
        <v>4557.3401527961232</v>
      </c>
      <c r="VBT14" s="163">
        <v>3073.2441852845182</v>
      </c>
      <c r="VBU14" s="40">
        <v>3706.0388789626154</v>
      </c>
      <c r="VBV14" s="49" t="s">
        <v>2</v>
      </c>
      <c r="VBW14" s="40">
        <v>4557.3401527961232</v>
      </c>
      <c r="VBX14" s="163">
        <v>3073.2441852845182</v>
      </c>
      <c r="VBY14" s="40">
        <v>3706.0388789626154</v>
      </c>
      <c r="VBZ14" s="49" t="s">
        <v>2</v>
      </c>
      <c r="VCA14" s="40">
        <v>4557.3401527961232</v>
      </c>
      <c r="VCB14" s="163">
        <v>3073.2441852845182</v>
      </c>
      <c r="VCC14" s="40">
        <v>3706.0388789626154</v>
      </c>
      <c r="VCD14" s="49" t="s">
        <v>2</v>
      </c>
      <c r="VCE14" s="40">
        <v>4557.3401527961232</v>
      </c>
      <c r="VCF14" s="163">
        <v>3073.2441852845182</v>
      </c>
      <c r="VCG14" s="40">
        <v>3706.0388789626154</v>
      </c>
      <c r="VCH14" s="49" t="s">
        <v>2</v>
      </c>
      <c r="VCI14" s="40">
        <v>4557.3401527961232</v>
      </c>
      <c r="VCJ14" s="163">
        <v>3073.2441852845182</v>
      </c>
      <c r="VCK14" s="40">
        <v>3706.0388789626154</v>
      </c>
      <c r="VCL14" s="49" t="s">
        <v>2</v>
      </c>
      <c r="VCM14" s="40">
        <v>4557.3401527961232</v>
      </c>
      <c r="VCN14" s="163">
        <v>3073.2441852845182</v>
      </c>
      <c r="VCO14" s="40">
        <v>3706.0388789626154</v>
      </c>
      <c r="VCP14" s="49" t="s">
        <v>2</v>
      </c>
      <c r="VCQ14" s="40">
        <v>4557.3401527961232</v>
      </c>
      <c r="VCR14" s="163">
        <v>3073.2441852845182</v>
      </c>
      <c r="VCS14" s="40">
        <v>3706.0388789626154</v>
      </c>
      <c r="VCT14" s="49" t="s">
        <v>2</v>
      </c>
      <c r="VCU14" s="40">
        <v>4557.3401527961232</v>
      </c>
      <c r="VCV14" s="163">
        <v>3073.2441852845182</v>
      </c>
      <c r="VCW14" s="40">
        <v>3706.0388789626154</v>
      </c>
      <c r="VCX14" s="49" t="s">
        <v>2</v>
      </c>
      <c r="VCY14" s="40">
        <v>4557.3401527961232</v>
      </c>
      <c r="VCZ14" s="163">
        <v>3073.2441852845182</v>
      </c>
      <c r="VDA14" s="40">
        <v>3706.0388789626154</v>
      </c>
      <c r="VDB14" s="49" t="s">
        <v>2</v>
      </c>
      <c r="VDC14" s="40">
        <v>4557.3401527961232</v>
      </c>
      <c r="VDD14" s="163">
        <v>3073.2441852845182</v>
      </c>
      <c r="VDE14" s="40">
        <v>3706.0388789626154</v>
      </c>
      <c r="VDF14" s="49" t="s">
        <v>2</v>
      </c>
      <c r="VDG14" s="40">
        <v>4557.3401527961232</v>
      </c>
      <c r="VDH14" s="163">
        <v>3073.2441852845182</v>
      </c>
      <c r="VDI14" s="40">
        <v>3706.0388789626154</v>
      </c>
      <c r="VDJ14" s="49" t="s">
        <v>2</v>
      </c>
      <c r="VDK14" s="40">
        <v>4557.3401527961232</v>
      </c>
      <c r="VDL14" s="163">
        <v>3073.2441852845182</v>
      </c>
      <c r="VDM14" s="40">
        <v>3706.0388789626154</v>
      </c>
      <c r="VDN14" s="49" t="s">
        <v>2</v>
      </c>
      <c r="VDO14" s="40">
        <v>4557.3401527961232</v>
      </c>
      <c r="VDP14" s="163">
        <v>3073.2441852845182</v>
      </c>
      <c r="VDQ14" s="40">
        <v>3706.0388789626154</v>
      </c>
      <c r="VDR14" s="49" t="s">
        <v>2</v>
      </c>
      <c r="VDS14" s="40">
        <v>4557.3401527961232</v>
      </c>
      <c r="VDT14" s="163">
        <v>3073.2441852845182</v>
      </c>
      <c r="VDU14" s="40">
        <v>3706.0388789626154</v>
      </c>
      <c r="VDV14" s="49" t="s">
        <v>2</v>
      </c>
      <c r="VDW14" s="40">
        <v>4557.3401527961232</v>
      </c>
      <c r="VDX14" s="163">
        <v>3073.2441852845182</v>
      </c>
      <c r="VDY14" s="40">
        <v>3706.0388789626154</v>
      </c>
      <c r="VDZ14" s="49" t="s">
        <v>2</v>
      </c>
      <c r="VEA14" s="40">
        <v>4557.3401527961232</v>
      </c>
      <c r="VEB14" s="163">
        <v>3073.2441852845182</v>
      </c>
      <c r="VEC14" s="40">
        <v>3706.0388789626154</v>
      </c>
      <c r="VED14" s="49" t="s">
        <v>2</v>
      </c>
      <c r="VEE14" s="40">
        <v>4557.3401527961232</v>
      </c>
      <c r="VEF14" s="163">
        <v>3073.2441852845182</v>
      </c>
      <c r="VEG14" s="40">
        <v>3706.0388789626154</v>
      </c>
      <c r="VEH14" s="49" t="s">
        <v>2</v>
      </c>
      <c r="VEI14" s="40">
        <v>4557.3401527961232</v>
      </c>
      <c r="VEJ14" s="163">
        <v>3073.2441852845182</v>
      </c>
      <c r="VEK14" s="40">
        <v>3706.0388789626154</v>
      </c>
      <c r="VEL14" s="49" t="s">
        <v>2</v>
      </c>
      <c r="VEM14" s="40">
        <v>4557.3401527961232</v>
      </c>
      <c r="VEN14" s="163">
        <v>3073.2441852845182</v>
      </c>
      <c r="VEO14" s="40">
        <v>3706.0388789626154</v>
      </c>
      <c r="VEP14" s="49" t="s">
        <v>2</v>
      </c>
      <c r="VEQ14" s="40">
        <v>4557.3401527961232</v>
      </c>
      <c r="VER14" s="163">
        <v>3073.2441852845182</v>
      </c>
      <c r="VES14" s="40">
        <v>3706.0388789626154</v>
      </c>
      <c r="VET14" s="49" t="s">
        <v>2</v>
      </c>
      <c r="VEU14" s="40">
        <v>4557.3401527961232</v>
      </c>
      <c r="VEV14" s="163">
        <v>3073.2441852845182</v>
      </c>
      <c r="VEW14" s="40">
        <v>3706.0388789626154</v>
      </c>
      <c r="VEX14" s="49" t="s">
        <v>2</v>
      </c>
      <c r="VEY14" s="40">
        <v>4557.3401527961232</v>
      </c>
      <c r="VEZ14" s="163">
        <v>3073.2441852845182</v>
      </c>
      <c r="VFA14" s="40">
        <v>3706.0388789626154</v>
      </c>
      <c r="VFB14" s="49" t="s">
        <v>2</v>
      </c>
      <c r="VFC14" s="40">
        <v>4557.3401527961232</v>
      </c>
      <c r="VFD14" s="163">
        <v>3073.2441852845182</v>
      </c>
      <c r="VFE14" s="40">
        <v>3706.0388789626154</v>
      </c>
      <c r="VFF14" s="49" t="s">
        <v>2</v>
      </c>
      <c r="VFG14" s="40">
        <v>4557.3401527961232</v>
      </c>
      <c r="VFH14" s="163">
        <v>3073.2441852845182</v>
      </c>
      <c r="VFI14" s="40">
        <v>3706.0388789626154</v>
      </c>
      <c r="VFJ14" s="49" t="s">
        <v>2</v>
      </c>
      <c r="VFK14" s="40">
        <v>4557.3401527961232</v>
      </c>
      <c r="VFL14" s="163">
        <v>3073.2441852845182</v>
      </c>
      <c r="VFM14" s="40">
        <v>3706.0388789626154</v>
      </c>
      <c r="VFN14" s="49" t="s">
        <v>2</v>
      </c>
      <c r="VFO14" s="40">
        <v>4557.3401527961232</v>
      </c>
      <c r="VFP14" s="163">
        <v>3073.2441852845182</v>
      </c>
      <c r="VFQ14" s="40">
        <v>3706.0388789626154</v>
      </c>
      <c r="VFR14" s="49" t="s">
        <v>2</v>
      </c>
      <c r="VFS14" s="40">
        <v>4557.3401527961232</v>
      </c>
      <c r="VFT14" s="163">
        <v>3073.2441852845182</v>
      </c>
      <c r="VFU14" s="40">
        <v>3706.0388789626154</v>
      </c>
      <c r="VFV14" s="49" t="s">
        <v>2</v>
      </c>
      <c r="VFW14" s="40">
        <v>4557.3401527961232</v>
      </c>
      <c r="VFX14" s="163">
        <v>3073.2441852845182</v>
      </c>
      <c r="VFY14" s="40">
        <v>3706.0388789626154</v>
      </c>
      <c r="VFZ14" s="49" t="s">
        <v>2</v>
      </c>
      <c r="VGA14" s="40">
        <v>4557.3401527961232</v>
      </c>
      <c r="VGB14" s="163">
        <v>3073.2441852845182</v>
      </c>
      <c r="VGC14" s="40">
        <v>3706.0388789626154</v>
      </c>
      <c r="VGD14" s="49" t="s">
        <v>2</v>
      </c>
      <c r="VGE14" s="40">
        <v>4557.3401527961232</v>
      </c>
      <c r="VGF14" s="163">
        <v>3073.2441852845182</v>
      </c>
      <c r="VGG14" s="40">
        <v>3706.0388789626154</v>
      </c>
      <c r="VGH14" s="49" t="s">
        <v>2</v>
      </c>
      <c r="VGI14" s="40">
        <v>4557.3401527961232</v>
      </c>
      <c r="VGJ14" s="163">
        <v>3073.2441852845182</v>
      </c>
      <c r="VGK14" s="40">
        <v>3706.0388789626154</v>
      </c>
      <c r="VGL14" s="49" t="s">
        <v>2</v>
      </c>
      <c r="VGM14" s="40">
        <v>4557.3401527961232</v>
      </c>
      <c r="VGN14" s="163">
        <v>3073.2441852845182</v>
      </c>
      <c r="VGO14" s="40">
        <v>3706.0388789626154</v>
      </c>
      <c r="VGP14" s="49" t="s">
        <v>2</v>
      </c>
      <c r="VGQ14" s="40">
        <v>4557.3401527961232</v>
      </c>
      <c r="VGR14" s="163">
        <v>3073.2441852845182</v>
      </c>
      <c r="VGS14" s="40">
        <v>3706.0388789626154</v>
      </c>
      <c r="VGT14" s="49" t="s">
        <v>2</v>
      </c>
      <c r="VGU14" s="40">
        <v>4557.3401527961232</v>
      </c>
      <c r="VGV14" s="163">
        <v>3073.2441852845182</v>
      </c>
      <c r="VGW14" s="40">
        <v>3706.0388789626154</v>
      </c>
      <c r="VGX14" s="49" t="s">
        <v>2</v>
      </c>
      <c r="VGY14" s="40">
        <v>4557.3401527961232</v>
      </c>
      <c r="VGZ14" s="163">
        <v>3073.2441852845182</v>
      </c>
      <c r="VHA14" s="40">
        <v>3706.0388789626154</v>
      </c>
      <c r="VHB14" s="49" t="s">
        <v>2</v>
      </c>
      <c r="VHC14" s="40">
        <v>4557.3401527961232</v>
      </c>
      <c r="VHD14" s="163">
        <v>3073.2441852845182</v>
      </c>
      <c r="VHE14" s="40">
        <v>3706.0388789626154</v>
      </c>
      <c r="VHF14" s="49" t="s">
        <v>2</v>
      </c>
      <c r="VHG14" s="40">
        <v>4557.3401527961232</v>
      </c>
      <c r="VHH14" s="163">
        <v>3073.2441852845182</v>
      </c>
      <c r="VHI14" s="40">
        <v>3706.0388789626154</v>
      </c>
      <c r="VHJ14" s="49" t="s">
        <v>2</v>
      </c>
      <c r="VHK14" s="40">
        <v>4557.3401527961232</v>
      </c>
      <c r="VHL14" s="163">
        <v>3073.2441852845182</v>
      </c>
      <c r="VHM14" s="40">
        <v>3706.0388789626154</v>
      </c>
      <c r="VHN14" s="49" t="s">
        <v>2</v>
      </c>
      <c r="VHO14" s="40">
        <v>4557.3401527961232</v>
      </c>
      <c r="VHP14" s="163">
        <v>3073.2441852845182</v>
      </c>
      <c r="VHQ14" s="40">
        <v>3706.0388789626154</v>
      </c>
      <c r="VHR14" s="49" t="s">
        <v>2</v>
      </c>
      <c r="VHS14" s="40">
        <v>4557.3401527961232</v>
      </c>
      <c r="VHT14" s="163">
        <v>3073.2441852845182</v>
      </c>
      <c r="VHU14" s="40">
        <v>3706.0388789626154</v>
      </c>
      <c r="VHV14" s="49" t="s">
        <v>2</v>
      </c>
      <c r="VHW14" s="40">
        <v>4557.3401527961232</v>
      </c>
      <c r="VHX14" s="163">
        <v>3073.2441852845182</v>
      </c>
      <c r="VHY14" s="40">
        <v>3706.0388789626154</v>
      </c>
      <c r="VHZ14" s="49" t="s">
        <v>2</v>
      </c>
      <c r="VIA14" s="40">
        <v>4557.3401527961232</v>
      </c>
      <c r="VIB14" s="163">
        <v>3073.2441852845182</v>
      </c>
      <c r="VIC14" s="40">
        <v>3706.0388789626154</v>
      </c>
      <c r="VID14" s="49" t="s">
        <v>2</v>
      </c>
      <c r="VIE14" s="40">
        <v>4557.3401527961232</v>
      </c>
      <c r="VIF14" s="163">
        <v>3073.2441852845182</v>
      </c>
      <c r="VIG14" s="40">
        <v>3706.0388789626154</v>
      </c>
      <c r="VIH14" s="49" t="s">
        <v>2</v>
      </c>
      <c r="VII14" s="40">
        <v>4557.3401527961232</v>
      </c>
      <c r="VIJ14" s="163">
        <v>3073.2441852845182</v>
      </c>
      <c r="VIK14" s="40">
        <v>3706.0388789626154</v>
      </c>
      <c r="VIL14" s="49" t="s">
        <v>2</v>
      </c>
      <c r="VIM14" s="40">
        <v>4557.3401527961232</v>
      </c>
      <c r="VIN14" s="163">
        <v>3073.2441852845182</v>
      </c>
      <c r="VIO14" s="40">
        <v>3706.0388789626154</v>
      </c>
      <c r="VIP14" s="49" t="s">
        <v>2</v>
      </c>
      <c r="VIQ14" s="40">
        <v>4557.3401527961232</v>
      </c>
      <c r="VIR14" s="163">
        <v>3073.2441852845182</v>
      </c>
      <c r="VIS14" s="40">
        <v>3706.0388789626154</v>
      </c>
      <c r="VIT14" s="49" t="s">
        <v>2</v>
      </c>
      <c r="VIU14" s="40">
        <v>4557.3401527961232</v>
      </c>
      <c r="VIV14" s="163">
        <v>3073.2441852845182</v>
      </c>
      <c r="VIW14" s="40">
        <v>3706.0388789626154</v>
      </c>
      <c r="VIX14" s="49" t="s">
        <v>2</v>
      </c>
      <c r="VIY14" s="40">
        <v>4557.3401527961232</v>
      </c>
      <c r="VIZ14" s="163">
        <v>3073.2441852845182</v>
      </c>
      <c r="VJA14" s="40">
        <v>3706.0388789626154</v>
      </c>
      <c r="VJB14" s="49" t="s">
        <v>2</v>
      </c>
      <c r="VJC14" s="40">
        <v>4557.3401527961232</v>
      </c>
      <c r="VJD14" s="163">
        <v>3073.2441852845182</v>
      </c>
      <c r="VJE14" s="40">
        <v>3706.0388789626154</v>
      </c>
      <c r="VJF14" s="49" t="s">
        <v>2</v>
      </c>
      <c r="VJG14" s="40">
        <v>4557.3401527961232</v>
      </c>
      <c r="VJH14" s="163">
        <v>3073.2441852845182</v>
      </c>
      <c r="VJI14" s="40">
        <v>3706.0388789626154</v>
      </c>
      <c r="VJJ14" s="49" t="s">
        <v>2</v>
      </c>
      <c r="VJK14" s="40">
        <v>4557.3401527961232</v>
      </c>
      <c r="VJL14" s="163">
        <v>3073.2441852845182</v>
      </c>
      <c r="VJM14" s="40">
        <v>3706.0388789626154</v>
      </c>
      <c r="VJN14" s="49" t="s">
        <v>2</v>
      </c>
      <c r="VJO14" s="40">
        <v>4557.3401527961232</v>
      </c>
      <c r="VJP14" s="163">
        <v>3073.2441852845182</v>
      </c>
      <c r="VJQ14" s="40">
        <v>3706.0388789626154</v>
      </c>
      <c r="VJR14" s="49" t="s">
        <v>2</v>
      </c>
      <c r="VJS14" s="40">
        <v>4557.3401527961232</v>
      </c>
      <c r="VJT14" s="163">
        <v>3073.2441852845182</v>
      </c>
      <c r="VJU14" s="40">
        <v>3706.0388789626154</v>
      </c>
      <c r="VJV14" s="49" t="s">
        <v>2</v>
      </c>
      <c r="VJW14" s="40">
        <v>4557.3401527961232</v>
      </c>
      <c r="VJX14" s="163">
        <v>3073.2441852845182</v>
      </c>
      <c r="VJY14" s="40">
        <v>3706.0388789626154</v>
      </c>
      <c r="VJZ14" s="49" t="s">
        <v>2</v>
      </c>
      <c r="VKA14" s="40">
        <v>4557.3401527961232</v>
      </c>
      <c r="VKB14" s="163">
        <v>3073.2441852845182</v>
      </c>
      <c r="VKC14" s="40">
        <v>3706.0388789626154</v>
      </c>
      <c r="VKD14" s="49" t="s">
        <v>2</v>
      </c>
      <c r="VKE14" s="40">
        <v>4557.3401527961232</v>
      </c>
      <c r="VKF14" s="163">
        <v>3073.2441852845182</v>
      </c>
      <c r="VKG14" s="40">
        <v>3706.0388789626154</v>
      </c>
      <c r="VKH14" s="49" t="s">
        <v>2</v>
      </c>
      <c r="VKI14" s="40">
        <v>4557.3401527961232</v>
      </c>
      <c r="VKJ14" s="163">
        <v>3073.2441852845182</v>
      </c>
      <c r="VKK14" s="40">
        <v>3706.0388789626154</v>
      </c>
      <c r="VKL14" s="49" t="s">
        <v>2</v>
      </c>
      <c r="VKM14" s="40">
        <v>4557.3401527961232</v>
      </c>
      <c r="VKN14" s="163">
        <v>3073.2441852845182</v>
      </c>
      <c r="VKO14" s="40">
        <v>3706.0388789626154</v>
      </c>
      <c r="VKP14" s="49" t="s">
        <v>2</v>
      </c>
      <c r="VKQ14" s="40">
        <v>4557.3401527961232</v>
      </c>
      <c r="VKR14" s="163">
        <v>3073.2441852845182</v>
      </c>
      <c r="VKS14" s="40">
        <v>3706.0388789626154</v>
      </c>
      <c r="VKT14" s="49" t="s">
        <v>2</v>
      </c>
      <c r="VKU14" s="40">
        <v>4557.3401527961232</v>
      </c>
      <c r="VKV14" s="163">
        <v>3073.2441852845182</v>
      </c>
      <c r="VKW14" s="40">
        <v>3706.0388789626154</v>
      </c>
      <c r="VKX14" s="49" t="s">
        <v>2</v>
      </c>
      <c r="VKY14" s="40">
        <v>4557.3401527961232</v>
      </c>
      <c r="VKZ14" s="163">
        <v>3073.2441852845182</v>
      </c>
      <c r="VLA14" s="40">
        <v>3706.0388789626154</v>
      </c>
      <c r="VLB14" s="49" t="s">
        <v>2</v>
      </c>
      <c r="VLC14" s="40">
        <v>4557.3401527961232</v>
      </c>
      <c r="VLD14" s="163">
        <v>3073.2441852845182</v>
      </c>
      <c r="VLE14" s="40">
        <v>3706.0388789626154</v>
      </c>
      <c r="VLF14" s="49" t="s">
        <v>2</v>
      </c>
      <c r="VLG14" s="40">
        <v>4557.3401527961232</v>
      </c>
      <c r="VLH14" s="163">
        <v>3073.2441852845182</v>
      </c>
      <c r="VLI14" s="40">
        <v>3706.0388789626154</v>
      </c>
      <c r="VLJ14" s="49" t="s">
        <v>2</v>
      </c>
      <c r="VLK14" s="40">
        <v>4557.3401527961232</v>
      </c>
      <c r="VLL14" s="163">
        <v>3073.2441852845182</v>
      </c>
      <c r="VLM14" s="40">
        <v>3706.0388789626154</v>
      </c>
      <c r="VLN14" s="49" t="s">
        <v>2</v>
      </c>
      <c r="VLO14" s="40">
        <v>4557.3401527961232</v>
      </c>
      <c r="VLP14" s="163">
        <v>3073.2441852845182</v>
      </c>
      <c r="VLQ14" s="40">
        <v>3706.0388789626154</v>
      </c>
      <c r="VLR14" s="49" t="s">
        <v>2</v>
      </c>
      <c r="VLS14" s="40">
        <v>4557.3401527961232</v>
      </c>
      <c r="VLT14" s="163">
        <v>3073.2441852845182</v>
      </c>
      <c r="VLU14" s="40">
        <v>3706.0388789626154</v>
      </c>
      <c r="VLV14" s="49" t="s">
        <v>2</v>
      </c>
      <c r="VLW14" s="40">
        <v>4557.3401527961232</v>
      </c>
      <c r="VLX14" s="163">
        <v>3073.2441852845182</v>
      </c>
      <c r="VLY14" s="40">
        <v>3706.0388789626154</v>
      </c>
      <c r="VLZ14" s="49" t="s">
        <v>2</v>
      </c>
      <c r="VMA14" s="40">
        <v>4557.3401527961232</v>
      </c>
      <c r="VMB14" s="163">
        <v>3073.2441852845182</v>
      </c>
      <c r="VMC14" s="40">
        <v>3706.0388789626154</v>
      </c>
      <c r="VMD14" s="49" t="s">
        <v>2</v>
      </c>
      <c r="VME14" s="40">
        <v>4557.3401527961232</v>
      </c>
      <c r="VMF14" s="163">
        <v>3073.2441852845182</v>
      </c>
      <c r="VMG14" s="40">
        <v>3706.0388789626154</v>
      </c>
      <c r="VMH14" s="49" t="s">
        <v>2</v>
      </c>
      <c r="VMI14" s="40">
        <v>4557.3401527961232</v>
      </c>
      <c r="VMJ14" s="163">
        <v>3073.2441852845182</v>
      </c>
      <c r="VMK14" s="40">
        <v>3706.0388789626154</v>
      </c>
      <c r="VML14" s="49" t="s">
        <v>2</v>
      </c>
      <c r="VMM14" s="40">
        <v>4557.3401527961232</v>
      </c>
      <c r="VMN14" s="163">
        <v>3073.2441852845182</v>
      </c>
      <c r="VMO14" s="40">
        <v>3706.0388789626154</v>
      </c>
      <c r="VMP14" s="49" t="s">
        <v>2</v>
      </c>
      <c r="VMQ14" s="40">
        <v>4557.3401527961232</v>
      </c>
      <c r="VMR14" s="163">
        <v>3073.2441852845182</v>
      </c>
      <c r="VMS14" s="40">
        <v>3706.0388789626154</v>
      </c>
      <c r="VMT14" s="49" t="s">
        <v>2</v>
      </c>
      <c r="VMU14" s="40">
        <v>4557.3401527961232</v>
      </c>
      <c r="VMV14" s="163">
        <v>3073.2441852845182</v>
      </c>
      <c r="VMW14" s="40">
        <v>3706.0388789626154</v>
      </c>
      <c r="VMX14" s="49" t="s">
        <v>2</v>
      </c>
      <c r="VMY14" s="40">
        <v>4557.3401527961232</v>
      </c>
      <c r="VMZ14" s="163">
        <v>3073.2441852845182</v>
      </c>
      <c r="VNA14" s="40">
        <v>3706.0388789626154</v>
      </c>
      <c r="VNB14" s="49" t="s">
        <v>2</v>
      </c>
      <c r="VNC14" s="40">
        <v>4557.3401527961232</v>
      </c>
      <c r="VND14" s="163">
        <v>3073.2441852845182</v>
      </c>
      <c r="VNE14" s="40">
        <v>3706.0388789626154</v>
      </c>
      <c r="VNF14" s="49" t="s">
        <v>2</v>
      </c>
      <c r="VNG14" s="40">
        <v>4557.3401527961232</v>
      </c>
      <c r="VNH14" s="163">
        <v>3073.2441852845182</v>
      </c>
      <c r="VNI14" s="40">
        <v>3706.0388789626154</v>
      </c>
      <c r="VNJ14" s="49" t="s">
        <v>2</v>
      </c>
      <c r="VNK14" s="40">
        <v>4557.3401527961232</v>
      </c>
      <c r="VNL14" s="163">
        <v>3073.2441852845182</v>
      </c>
      <c r="VNM14" s="40">
        <v>3706.0388789626154</v>
      </c>
      <c r="VNN14" s="49" t="s">
        <v>2</v>
      </c>
      <c r="VNO14" s="40">
        <v>4557.3401527961232</v>
      </c>
      <c r="VNP14" s="163">
        <v>3073.2441852845182</v>
      </c>
      <c r="VNQ14" s="40">
        <v>3706.0388789626154</v>
      </c>
      <c r="VNR14" s="49" t="s">
        <v>2</v>
      </c>
      <c r="VNS14" s="40">
        <v>4557.3401527961232</v>
      </c>
      <c r="VNT14" s="163">
        <v>3073.2441852845182</v>
      </c>
      <c r="VNU14" s="40">
        <v>3706.0388789626154</v>
      </c>
      <c r="VNV14" s="49" t="s">
        <v>2</v>
      </c>
      <c r="VNW14" s="40">
        <v>4557.3401527961232</v>
      </c>
      <c r="VNX14" s="163">
        <v>3073.2441852845182</v>
      </c>
      <c r="VNY14" s="40">
        <v>3706.0388789626154</v>
      </c>
      <c r="VNZ14" s="49" t="s">
        <v>2</v>
      </c>
      <c r="VOA14" s="40">
        <v>4557.3401527961232</v>
      </c>
      <c r="VOB14" s="163">
        <v>3073.2441852845182</v>
      </c>
      <c r="VOC14" s="40">
        <v>3706.0388789626154</v>
      </c>
      <c r="VOD14" s="49" t="s">
        <v>2</v>
      </c>
      <c r="VOE14" s="40">
        <v>4557.3401527961232</v>
      </c>
      <c r="VOF14" s="163">
        <v>3073.2441852845182</v>
      </c>
      <c r="VOG14" s="40">
        <v>3706.0388789626154</v>
      </c>
      <c r="VOH14" s="49" t="s">
        <v>2</v>
      </c>
      <c r="VOI14" s="40">
        <v>4557.3401527961232</v>
      </c>
      <c r="VOJ14" s="163">
        <v>3073.2441852845182</v>
      </c>
      <c r="VOK14" s="40">
        <v>3706.0388789626154</v>
      </c>
      <c r="VOL14" s="49" t="s">
        <v>2</v>
      </c>
      <c r="VOM14" s="40">
        <v>4557.3401527961232</v>
      </c>
      <c r="VON14" s="163">
        <v>3073.2441852845182</v>
      </c>
      <c r="VOO14" s="40">
        <v>3706.0388789626154</v>
      </c>
      <c r="VOP14" s="49" t="s">
        <v>2</v>
      </c>
      <c r="VOQ14" s="40">
        <v>4557.3401527961232</v>
      </c>
      <c r="VOR14" s="163">
        <v>3073.2441852845182</v>
      </c>
      <c r="VOS14" s="40">
        <v>3706.0388789626154</v>
      </c>
      <c r="VOT14" s="49" t="s">
        <v>2</v>
      </c>
      <c r="VOU14" s="40">
        <v>4557.3401527961232</v>
      </c>
      <c r="VOV14" s="163">
        <v>3073.2441852845182</v>
      </c>
      <c r="VOW14" s="40">
        <v>3706.0388789626154</v>
      </c>
      <c r="VOX14" s="49" t="s">
        <v>2</v>
      </c>
      <c r="VOY14" s="40">
        <v>4557.3401527961232</v>
      </c>
      <c r="VOZ14" s="163">
        <v>3073.2441852845182</v>
      </c>
      <c r="VPA14" s="40">
        <v>3706.0388789626154</v>
      </c>
      <c r="VPB14" s="49" t="s">
        <v>2</v>
      </c>
      <c r="VPC14" s="40">
        <v>4557.3401527961232</v>
      </c>
      <c r="VPD14" s="163">
        <v>3073.2441852845182</v>
      </c>
      <c r="VPE14" s="40">
        <v>3706.0388789626154</v>
      </c>
      <c r="VPF14" s="49" t="s">
        <v>2</v>
      </c>
      <c r="VPG14" s="40">
        <v>4557.3401527961232</v>
      </c>
      <c r="VPH14" s="163">
        <v>3073.2441852845182</v>
      </c>
      <c r="VPI14" s="40">
        <v>3706.0388789626154</v>
      </c>
      <c r="VPJ14" s="49" t="s">
        <v>2</v>
      </c>
      <c r="VPK14" s="40">
        <v>4557.3401527961232</v>
      </c>
      <c r="VPL14" s="163">
        <v>3073.2441852845182</v>
      </c>
      <c r="VPM14" s="40">
        <v>3706.0388789626154</v>
      </c>
      <c r="VPN14" s="49" t="s">
        <v>2</v>
      </c>
      <c r="VPO14" s="40">
        <v>4557.3401527961232</v>
      </c>
      <c r="VPP14" s="163">
        <v>3073.2441852845182</v>
      </c>
      <c r="VPQ14" s="40">
        <v>3706.0388789626154</v>
      </c>
      <c r="VPR14" s="49" t="s">
        <v>2</v>
      </c>
      <c r="VPS14" s="40">
        <v>4557.3401527961232</v>
      </c>
      <c r="VPT14" s="163">
        <v>3073.2441852845182</v>
      </c>
      <c r="VPU14" s="40">
        <v>3706.0388789626154</v>
      </c>
      <c r="VPV14" s="49" t="s">
        <v>2</v>
      </c>
      <c r="VPW14" s="40">
        <v>4557.3401527961232</v>
      </c>
      <c r="VPX14" s="163">
        <v>3073.2441852845182</v>
      </c>
      <c r="VPY14" s="40">
        <v>3706.0388789626154</v>
      </c>
      <c r="VPZ14" s="49" t="s">
        <v>2</v>
      </c>
      <c r="VQA14" s="40">
        <v>4557.3401527961232</v>
      </c>
      <c r="VQB14" s="163">
        <v>3073.2441852845182</v>
      </c>
      <c r="VQC14" s="40">
        <v>3706.0388789626154</v>
      </c>
      <c r="VQD14" s="49" t="s">
        <v>2</v>
      </c>
      <c r="VQE14" s="40">
        <v>4557.3401527961232</v>
      </c>
      <c r="VQF14" s="163">
        <v>3073.2441852845182</v>
      </c>
      <c r="VQG14" s="40">
        <v>3706.0388789626154</v>
      </c>
      <c r="VQH14" s="49" t="s">
        <v>2</v>
      </c>
      <c r="VQI14" s="40">
        <v>4557.3401527961232</v>
      </c>
      <c r="VQJ14" s="163">
        <v>3073.2441852845182</v>
      </c>
      <c r="VQK14" s="40">
        <v>3706.0388789626154</v>
      </c>
      <c r="VQL14" s="49" t="s">
        <v>2</v>
      </c>
      <c r="VQM14" s="40">
        <v>4557.3401527961232</v>
      </c>
      <c r="VQN14" s="163">
        <v>3073.2441852845182</v>
      </c>
      <c r="VQO14" s="40">
        <v>3706.0388789626154</v>
      </c>
      <c r="VQP14" s="49" t="s">
        <v>2</v>
      </c>
      <c r="VQQ14" s="40">
        <v>4557.3401527961232</v>
      </c>
      <c r="VQR14" s="163">
        <v>3073.2441852845182</v>
      </c>
      <c r="VQS14" s="40">
        <v>3706.0388789626154</v>
      </c>
      <c r="VQT14" s="49" t="s">
        <v>2</v>
      </c>
      <c r="VQU14" s="40">
        <v>4557.3401527961232</v>
      </c>
      <c r="VQV14" s="163">
        <v>3073.2441852845182</v>
      </c>
      <c r="VQW14" s="40">
        <v>3706.0388789626154</v>
      </c>
      <c r="VQX14" s="49" t="s">
        <v>2</v>
      </c>
      <c r="VQY14" s="40">
        <v>4557.3401527961232</v>
      </c>
      <c r="VQZ14" s="163">
        <v>3073.2441852845182</v>
      </c>
      <c r="VRA14" s="40">
        <v>3706.0388789626154</v>
      </c>
      <c r="VRB14" s="49" t="s">
        <v>2</v>
      </c>
      <c r="VRC14" s="40">
        <v>4557.3401527961232</v>
      </c>
      <c r="VRD14" s="163">
        <v>3073.2441852845182</v>
      </c>
      <c r="VRE14" s="40">
        <v>3706.0388789626154</v>
      </c>
      <c r="VRF14" s="49" t="s">
        <v>2</v>
      </c>
      <c r="VRG14" s="40">
        <v>4557.3401527961232</v>
      </c>
      <c r="VRH14" s="163">
        <v>3073.2441852845182</v>
      </c>
      <c r="VRI14" s="40">
        <v>3706.0388789626154</v>
      </c>
      <c r="VRJ14" s="49" t="s">
        <v>2</v>
      </c>
      <c r="VRK14" s="40">
        <v>4557.3401527961232</v>
      </c>
      <c r="VRL14" s="163">
        <v>3073.2441852845182</v>
      </c>
      <c r="VRM14" s="40">
        <v>3706.0388789626154</v>
      </c>
      <c r="VRN14" s="49" t="s">
        <v>2</v>
      </c>
      <c r="VRO14" s="40">
        <v>4557.3401527961232</v>
      </c>
      <c r="VRP14" s="163">
        <v>3073.2441852845182</v>
      </c>
      <c r="VRQ14" s="40">
        <v>3706.0388789626154</v>
      </c>
      <c r="VRR14" s="49" t="s">
        <v>2</v>
      </c>
      <c r="VRS14" s="40">
        <v>4557.3401527961232</v>
      </c>
      <c r="VRT14" s="163">
        <v>3073.2441852845182</v>
      </c>
      <c r="VRU14" s="40">
        <v>3706.0388789626154</v>
      </c>
      <c r="VRV14" s="49" t="s">
        <v>2</v>
      </c>
      <c r="VRW14" s="40">
        <v>4557.3401527961232</v>
      </c>
      <c r="VRX14" s="163">
        <v>3073.2441852845182</v>
      </c>
      <c r="VRY14" s="40">
        <v>3706.0388789626154</v>
      </c>
      <c r="VRZ14" s="49" t="s">
        <v>2</v>
      </c>
      <c r="VSA14" s="40">
        <v>4557.3401527961232</v>
      </c>
      <c r="VSB14" s="163">
        <v>3073.2441852845182</v>
      </c>
      <c r="VSC14" s="40">
        <v>3706.0388789626154</v>
      </c>
      <c r="VSD14" s="49" t="s">
        <v>2</v>
      </c>
      <c r="VSE14" s="40">
        <v>4557.3401527961232</v>
      </c>
      <c r="VSF14" s="163">
        <v>3073.2441852845182</v>
      </c>
      <c r="VSG14" s="40">
        <v>3706.0388789626154</v>
      </c>
      <c r="VSH14" s="49" t="s">
        <v>2</v>
      </c>
      <c r="VSI14" s="40">
        <v>4557.3401527961232</v>
      </c>
      <c r="VSJ14" s="163">
        <v>3073.2441852845182</v>
      </c>
      <c r="VSK14" s="40">
        <v>3706.0388789626154</v>
      </c>
      <c r="VSL14" s="49" t="s">
        <v>2</v>
      </c>
      <c r="VSM14" s="40">
        <v>4557.3401527961232</v>
      </c>
      <c r="VSN14" s="163">
        <v>3073.2441852845182</v>
      </c>
      <c r="VSO14" s="40">
        <v>3706.0388789626154</v>
      </c>
      <c r="VSP14" s="49" t="s">
        <v>2</v>
      </c>
      <c r="VSQ14" s="40">
        <v>4557.3401527961232</v>
      </c>
      <c r="VSR14" s="163">
        <v>3073.2441852845182</v>
      </c>
      <c r="VSS14" s="40">
        <v>3706.0388789626154</v>
      </c>
      <c r="VST14" s="49" t="s">
        <v>2</v>
      </c>
      <c r="VSU14" s="40">
        <v>4557.3401527961232</v>
      </c>
      <c r="VSV14" s="163">
        <v>3073.2441852845182</v>
      </c>
      <c r="VSW14" s="40">
        <v>3706.0388789626154</v>
      </c>
      <c r="VSX14" s="49" t="s">
        <v>2</v>
      </c>
      <c r="VSY14" s="40">
        <v>4557.3401527961232</v>
      </c>
      <c r="VSZ14" s="163">
        <v>3073.2441852845182</v>
      </c>
      <c r="VTA14" s="40">
        <v>3706.0388789626154</v>
      </c>
      <c r="VTB14" s="49" t="s">
        <v>2</v>
      </c>
      <c r="VTC14" s="40">
        <v>4557.3401527961232</v>
      </c>
      <c r="VTD14" s="163">
        <v>3073.2441852845182</v>
      </c>
      <c r="VTE14" s="40">
        <v>3706.0388789626154</v>
      </c>
      <c r="VTF14" s="49" t="s">
        <v>2</v>
      </c>
      <c r="VTG14" s="40">
        <v>4557.3401527961232</v>
      </c>
      <c r="VTH14" s="163">
        <v>3073.2441852845182</v>
      </c>
      <c r="VTI14" s="40">
        <v>3706.0388789626154</v>
      </c>
      <c r="VTJ14" s="49" t="s">
        <v>2</v>
      </c>
      <c r="VTK14" s="40">
        <v>4557.3401527961232</v>
      </c>
      <c r="VTL14" s="163">
        <v>3073.2441852845182</v>
      </c>
      <c r="VTM14" s="40">
        <v>3706.0388789626154</v>
      </c>
      <c r="VTN14" s="49" t="s">
        <v>2</v>
      </c>
      <c r="VTO14" s="40">
        <v>4557.3401527961232</v>
      </c>
      <c r="VTP14" s="163">
        <v>3073.2441852845182</v>
      </c>
      <c r="VTQ14" s="40">
        <v>3706.0388789626154</v>
      </c>
      <c r="VTR14" s="49" t="s">
        <v>2</v>
      </c>
      <c r="VTS14" s="40">
        <v>4557.3401527961232</v>
      </c>
      <c r="VTT14" s="163">
        <v>3073.2441852845182</v>
      </c>
      <c r="VTU14" s="40">
        <v>3706.0388789626154</v>
      </c>
      <c r="VTV14" s="49" t="s">
        <v>2</v>
      </c>
      <c r="VTW14" s="40">
        <v>4557.3401527961232</v>
      </c>
      <c r="VTX14" s="163">
        <v>3073.2441852845182</v>
      </c>
      <c r="VTY14" s="40">
        <v>3706.0388789626154</v>
      </c>
      <c r="VTZ14" s="49" t="s">
        <v>2</v>
      </c>
      <c r="VUA14" s="40">
        <v>4557.3401527961232</v>
      </c>
      <c r="VUB14" s="163">
        <v>3073.2441852845182</v>
      </c>
      <c r="VUC14" s="40">
        <v>3706.0388789626154</v>
      </c>
      <c r="VUD14" s="49" t="s">
        <v>2</v>
      </c>
      <c r="VUE14" s="40">
        <v>4557.3401527961232</v>
      </c>
      <c r="VUF14" s="163">
        <v>3073.2441852845182</v>
      </c>
      <c r="VUG14" s="40">
        <v>3706.0388789626154</v>
      </c>
      <c r="VUH14" s="49" t="s">
        <v>2</v>
      </c>
      <c r="VUI14" s="40">
        <v>4557.3401527961232</v>
      </c>
      <c r="VUJ14" s="163">
        <v>3073.2441852845182</v>
      </c>
      <c r="VUK14" s="40">
        <v>3706.0388789626154</v>
      </c>
      <c r="VUL14" s="49" t="s">
        <v>2</v>
      </c>
      <c r="VUM14" s="40">
        <v>4557.3401527961232</v>
      </c>
      <c r="VUN14" s="163">
        <v>3073.2441852845182</v>
      </c>
      <c r="VUO14" s="40">
        <v>3706.0388789626154</v>
      </c>
      <c r="VUP14" s="49" t="s">
        <v>2</v>
      </c>
      <c r="VUQ14" s="40">
        <v>4557.3401527961232</v>
      </c>
      <c r="VUR14" s="163">
        <v>3073.2441852845182</v>
      </c>
      <c r="VUS14" s="40">
        <v>3706.0388789626154</v>
      </c>
      <c r="VUT14" s="49" t="s">
        <v>2</v>
      </c>
      <c r="VUU14" s="40">
        <v>4557.3401527961232</v>
      </c>
      <c r="VUV14" s="163">
        <v>3073.2441852845182</v>
      </c>
      <c r="VUW14" s="40">
        <v>3706.0388789626154</v>
      </c>
      <c r="VUX14" s="49" t="s">
        <v>2</v>
      </c>
      <c r="VUY14" s="40">
        <v>4557.3401527961232</v>
      </c>
      <c r="VUZ14" s="163">
        <v>3073.2441852845182</v>
      </c>
      <c r="VVA14" s="40">
        <v>3706.0388789626154</v>
      </c>
      <c r="VVB14" s="49" t="s">
        <v>2</v>
      </c>
      <c r="VVC14" s="40">
        <v>4557.3401527961232</v>
      </c>
      <c r="VVD14" s="163">
        <v>3073.2441852845182</v>
      </c>
      <c r="VVE14" s="40">
        <v>3706.0388789626154</v>
      </c>
      <c r="VVF14" s="49" t="s">
        <v>2</v>
      </c>
      <c r="VVG14" s="40">
        <v>4557.3401527961232</v>
      </c>
      <c r="VVH14" s="163">
        <v>3073.2441852845182</v>
      </c>
      <c r="VVI14" s="40">
        <v>3706.0388789626154</v>
      </c>
      <c r="VVJ14" s="49" t="s">
        <v>2</v>
      </c>
      <c r="VVK14" s="40">
        <v>4557.3401527961232</v>
      </c>
      <c r="VVL14" s="163">
        <v>3073.2441852845182</v>
      </c>
      <c r="VVM14" s="40">
        <v>3706.0388789626154</v>
      </c>
      <c r="VVN14" s="49" t="s">
        <v>2</v>
      </c>
      <c r="VVO14" s="40">
        <v>4557.3401527961232</v>
      </c>
      <c r="VVP14" s="163">
        <v>3073.2441852845182</v>
      </c>
      <c r="VVQ14" s="40">
        <v>3706.0388789626154</v>
      </c>
      <c r="VVR14" s="49" t="s">
        <v>2</v>
      </c>
      <c r="VVS14" s="40">
        <v>4557.3401527961232</v>
      </c>
      <c r="VVT14" s="163">
        <v>3073.2441852845182</v>
      </c>
      <c r="VVU14" s="40">
        <v>3706.0388789626154</v>
      </c>
      <c r="VVV14" s="49" t="s">
        <v>2</v>
      </c>
      <c r="VVW14" s="40">
        <v>4557.3401527961232</v>
      </c>
      <c r="VVX14" s="163">
        <v>3073.2441852845182</v>
      </c>
      <c r="VVY14" s="40">
        <v>3706.0388789626154</v>
      </c>
      <c r="VVZ14" s="49" t="s">
        <v>2</v>
      </c>
      <c r="VWA14" s="40">
        <v>4557.3401527961232</v>
      </c>
      <c r="VWB14" s="163">
        <v>3073.2441852845182</v>
      </c>
      <c r="VWC14" s="40">
        <v>3706.0388789626154</v>
      </c>
      <c r="VWD14" s="49" t="s">
        <v>2</v>
      </c>
      <c r="VWE14" s="40">
        <v>4557.3401527961232</v>
      </c>
      <c r="VWF14" s="163">
        <v>3073.2441852845182</v>
      </c>
      <c r="VWG14" s="40">
        <v>3706.0388789626154</v>
      </c>
      <c r="VWH14" s="49" t="s">
        <v>2</v>
      </c>
      <c r="VWI14" s="40">
        <v>4557.3401527961232</v>
      </c>
      <c r="VWJ14" s="163">
        <v>3073.2441852845182</v>
      </c>
      <c r="VWK14" s="40">
        <v>3706.0388789626154</v>
      </c>
      <c r="VWL14" s="49" t="s">
        <v>2</v>
      </c>
      <c r="VWM14" s="40">
        <v>4557.3401527961232</v>
      </c>
      <c r="VWN14" s="163">
        <v>3073.2441852845182</v>
      </c>
      <c r="VWO14" s="40">
        <v>3706.0388789626154</v>
      </c>
      <c r="VWP14" s="49" t="s">
        <v>2</v>
      </c>
      <c r="VWQ14" s="40">
        <v>4557.3401527961232</v>
      </c>
      <c r="VWR14" s="163">
        <v>3073.2441852845182</v>
      </c>
      <c r="VWS14" s="40">
        <v>3706.0388789626154</v>
      </c>
      <c r="VWT14" s="49" t="s">
        <v>2</v>
      </c>
      <c r="VWU14" s="40">
        <v>4557.3401527961232</v>
      </c>
      <c r="VWV14" s="163">
        <v>3073.2441852845182</v>
      </c>
      <c r="VWW14" s="40">
        <v>3706.0388789626154</v>
      </c>
      <c r="VWX14" s="49" t="s">
        <v>2</v>
      </c>
      <c r="VWY14" s="40">
        <v>4557.3401527961232</v>
      </c>
      <c r="VWZ14" s="163">
        <v>3073.2441852845182</v>
      </c>
      <c r="VXA14" s="40">
        <v>3706.0388789626154</v>
      </c>
      <c r="VXB14" s="49" t="s">
        <v>2</v>
      </c>
      <c r="VXC14" s="40">
        <v>4557.3401527961232</v>
      </c>
      <c r="VXD14" s="163">
        <v>3073.2441852845182</v>
      </c>
      <c r="VXE14" s="40">
        <v>3706.0388789626154</v>
      </c>
      <c r="VXF14" s="49" t="s">
        <v>2</v>
      </c>
      <c r="VXG14" s="40">
        <v>4557.3401527961232</v>
      </c>
      <c r="VXH14" s="163">
        <v>3073.2441852845182</v>
      </c>
      <c r="VXI14" s="40">
        <v>3706.0388789626154</v>
      </c>
      <c r="VXJ14" s="49" t="s">
        <v>2</v>
      </c>
      <c r="VXK14" s="40">
        <v>4557.3401527961232</v>
      </c>
      <c r="VXL14" s="163">
        <v>3073.2441852845182</v>
      </c>
      <c r="VXM14" s="40">
        <v>3706.0388789626154</v>
      </c>
      <c r="VXN14" s="49" t="s">
        <v>2</v>
      </c>
      <c r="VXO14" s="40">
        <v>4557.3401527961232</v>
      </c>
      <c r="VXP14" s="163">
        <v>3073.2441852845182</v>
      </c>
      <c r="VXQ14" s="40">
        <v>3706.0388789626154</v>
      </c>
      <c r="VXR14" s="49" t="s">
        <v>2</v>
      </c>
      <c r="VXS14" s="40">
        <v>4557.3401527961232</v>
      </c>
      <c r="VXT14" s="163">
        <v>3073.2441852845182</v>
      </c>
      <c r="VXU14" s="40">
        <v>3706.0388789626154</v>
      </c>
      <c r="VXV14" s="49" t="s">
        <v>2</v>
      </c>
      <c r="VXW14" s="40">
        <v>4557.3401527961232</v>
      </c>
      <c r="VXX14" s="163">
        <v>3073.2441852845182</v>
      </c>
      <c r="VXY14" s="40">
        <v>3706.0388789626154</v>
      </c>
      <c r="VXZ14" s="49" t="s">
        <v>2</v>
      </c>
      <c r="VYA14" s="40">
        <v>4557.3401527961232</v>
      </c>
      <c r="VYB14" s="163">
        <v>3073.2441852845182</v>
      </c>
      <c r="VYC14" s="40">
        <v>3706.0388789626154</v>
      </c>
      <c r="VYD14" s="49" t="s">
        <v>2</v>
      </c>
      <c r="VYE14" s="40">
        <v>4557.3401527961232</v>
      </c>
      <c r="VYF14" s="163">
        <v>3073.2441852845182</v>
      </c>
      <c r="VYG14" s="40">
        <v>3706.0388789626154</v>
      </c>
      <c r="VYH14" s="49" t="s">
        <v>2</v>
      </c>
      <c r="VYI14" s="40">
        <v>4557.3401527961232</v>
      </c>
      <c r="VYJ14" s="163">
        <v>3073.2441852845182</v>
      </c>
      <c r="VYK14" s="40">
        <v>3706.0388789626154</v>
      </c>
      <c r="VYL14" s="49" t="s">
        <v>2</v>
      </c>
      <c r="VYM14" s="40">
        <v>4557.3401527961232</v>
      </c>
      <c r="VYN14" s="163">
        <v>3073.2441852845182</v>
      </c>
      <c r="VYO14" s="40">
        <v>3706.0388789626154</v>
      </c>
      <c r="VYP14" s="49" t="s">
        <v>2</v>
      </c>
      <c r="VYQ14" s="40">
        <v>4557.3401527961232</v>
      </c>
      <c r="VYR14" s="163">
        <v>3073.2441852845182</v>
      </c>
      <c r="VYS14" s="40">
        <v>3706.0388789626154</v>
      </c>
      <c r="VYT14" s="49" t="s">
        <v>2</v>
      </c>
      <c r="VYU14" s="40">
        <v>4557.3401527961232</v>
      </c>
      <c r="VYV14" s="163">
        <v>3073.2441852845182</v>
      </c>
      <c r="VYW14" s="40">
        <v>3706.0388789626154</v>
      </c>
      <c r="VYX14" s="49" t="s">
        <v>2</v>
      </c>
      <c r="VYY14" s="40">
        <v>4557.3401527961232</v>
      </c>
      <c r="VYZ14" s="163">
        <v>3073.2441852845182</v>
      </c>
      <c r="VZA14" s="40">
        <v>3706.0388789626154</v>
      </c>
      <c r="VZB14" s="49" t="s">
        <v>2</v>
      </c>
      <c r="VZC14" s="40">
        <v>4557.3401527961232</v>
      </c>
      <c r="VZD14" s="163">
        <v>3073.2441852845182</v>
      </c>
      <c r="VZE14" s="40">
        <v>3706.0388789626154</v>
      </c>
      <c r="VZF14" s="49" t="s">
        <v>2</v>
      </c>
      <c r="VZG14" s="40">
        <v>4557.3401527961232</v>
      </c>
      <c r="VZH14" s="163">
        <v>3073.2441852845182</v>
      </c>
      <c r="VZI14" s="40">
        <v>3706.0388789626154</v>
      </c>
      <c r="VZJ14" s="49" t="s">
        <v>2</v>
      </c>
      <c r="VZK14" s="40">
        <v>4557.3401527961232</v>
      </c>
      <c r="VZL14" s="163">
        <v>3073.2441852845182</v>
      </c>
      <c r="VZM14" s="40">
        <v>3706.0388789626154</v>
      </c>
      <c r="VZN14" s="49" t="s">
        <v>2</v>
      </c>
      <c r="VZO14" s="40">
        <v>4557.3401527961232</v>
      </c>
      <c r="VZP14" s="163">
        <v>3073.2441852845182</v>
      </c>
      <c r="VZQ14" s="40">
        <v>3706.0388789626154</v>
      </c>
      <c r="VZR14" s="49" t="s">
        <v>2</v>
      </c>
      <c r="VZS14" s="40">
        <v>4557.3401527961232</v>
      </c>
      <c r="VZT14" s="163">
        <v>3073.2441852845182</v>
      </c>
      <c r="VZU14" s="40">
        <v>3706.0388789626154</v>
      </c>
      <c r="VZV14" s="49" t="s">
        <v>2</v>
      </c>
      <c r="VZW14" s="40">
        <v>4557.3401527961232</v>
      </c>
      <c r="VZX14" s="163">
        <v>3073.2441852845182</v>
      </c>
      <c r="VZY14" s="40">
        <v>3706.0388789626154</v>
      </c>
      <c r="VZZ14" s="49" t="s">
        <v>2</v>
      </c>
      <c r="WAA14" s="40">
        <v>4557.3401527961232</v>
      </c>
      <c r="WAB14" s="163">
        <v>3073.2441852845182</v>
      </c>
      <c r="WAC14" s="40">
        <v>3706.0388789626154</v>
      </c>
      <c r="WAD14" s="49" t="s">
        <v>2</v>
      </c>
      <c r="WAE14" s="40">
        <v>4557.3401527961232</v>
      </c>
      <c r="WAF14" s="163">
        <v>3073.2441852845182</v>
      </c>
      <c r="WAG14" s="40">
        <v>3706.0388789626154</v>
      </c>
      <c r="WAH14" s="49" t="s">
        <v>2</v>
      </c>
      <c r="WAI14" s="40">
        <v>4557.3401527961232</v>
      </c>
      <c r="WAJ14" s="163">
        <v>3073.2441852845182</v>
      </c>
      <c r="WAK14" s="40">
        <v>3706.0388789626154</v>
      </c>
      <c r="WAL14" s="49" t="s">
        <v>2</v>
      </c>
      <c r="WAM14" s="40">
        <v>4557.3401527961232</v>
      </c>
      <c r="WAN14" s="163">
        <v>3073.2441852845182</v>
      </c>
      <c r="WAO14" s="40">
        <v>3706.0388789626154</v>
      </c>
      <c r="WAP14" s="49" t="s">
        <v>2</v>
      </c>
      <c r="WAQ14" s="40">
        <v>4557.3401527961232</v>
      </c>
      <c r="WAR14" s="163">
        <v>3073.2441852845182</v>
      </c>
      <c r="WAS14" s="40">
        <v>3706.0388789626154</v>
      </c>
      <c r="WAT14" s="49" t="s">
        <v>2</v>
      </c>
      <c r="WAU14" s="40">
        <v>4557.3401527961232</v>
      </c>
      <c r="WAV14" s="163">
        <v>3073.2441852845182</v>
      </c>
      <c r="WAW14" s="40">
        <v>3706.0388789626154</v>
      </c>
      <c r="WAX14" s="49" t="s">
        <v>2</v>
      </c>
      <c r="WAY14" s="40">
        <v>4557.3401527961232</v>
      </c>
      <c r="WAZ14" s="163">
        <v>3073.2441852845182</v>
      </c>
      <c r="WBA14" s="40">
        <v>3706.0388789626154</v>
      </c>
      <c r="WBB14" s="49" t="s">
        <v>2</v>
      </c>
      <c r="WBC14" s="40">
        <v>4557.3401527961232</v>
      </c>
      <c r="WBD14" s="163">
        <v>3073.2441852845182</v>
      </c>
      <c r="WBE14" s="40">
        <v>3706.0388789626154</v>
      </c>
      <c r="WBF14" s="49" t="s">
        <v>2</v>
      </c>
      <c r="WBG14" s="40">
        <v>4557.3401527961232</v>
      </c>
      <c r="WBH14" s="163">
        <v>3073.2441852845182</v>
      </c>
      <c r="WBI14" s="40">
        <v>3706.0388789626154</v>
      </c>
      <c r="WBJ14" s="49" t="s">
        <v>2</v>
      </c>
      <c r="WBK14" s="40">
        <v>4557.3401527961232</v>
      </c>
      <c r="WBL14" s="163">
        <v>3073.2441852845182</v>
      </c>
      <c r="WBM14" s="40">
        <v>3706.0388789626154</v>
      </c>
      <c r="WBN14" s="49" t="s">
        <v>2</v>
      </c>
      <c r="WBO14" s="40">
        <v>4557.3401527961232</v>
      </c>
      <c r="WBP14" s="163">
        <v>3073.2441852845182</v>
      </c>
      <c r="WBQ14" s="40">
        <v>3706.0388789626154</v>
      </c>
      <c r="WBR14" s="49" t="s">
        <v>2</v>
      </c>
      <c r="WBS14" s="40">
        <v>4557.3401527961232</v>
      </c>
      <c r="WBT14" s="163">
        <v>3073.2441852845182</v>
      </c>
      <c r="WBU14" s="40">
        <v>3706.0388789626154</v>
      </c>
      <c r="WBV14" s="49" t="s">
        <v>2</v>
      </c>
      <c r="WBW14" s="40">
        <v>4557.3401527961232</v>
      </c>
      <c r="WBX14" s="163">
        <v>3073.2441852845182</v>
      </c>
      <c r="WBY14" s="40">
        <v>3706.0388789626154</v>
      </c>
      <c r="WBZ14" s="49" t="s">
        <v>2</v>
      </c>
      <c r="WCA14" s="40">
        <v>4557.3401527961232</v>
      </c>
      <c r="WCB14" s="163">
        <v>3073.2441852845182</v>
      </c>
      <c r="WCC14" s="40">
        <v>3706.0388789626154</v>
      </c>
      <c r="WCD14" s="49" t="s">
        <v>2</v>
      </c>
      <c r="WCE14" s="40">
        <v>4557.3401527961232</v>
      </c>
      <c r="WCF14" s="163">
        <v>3073.2441852845182</v>
      </c>
      <c r="WCG14" s="40">
        <v>3706.0388789626154</v>
      </c>
      <c r="WCH14" s="49" t="s">
        <v>2</v>
      </c>
      <c r="WCI14" s="40">
        <v>4557.3401527961232</v>
      </c>
      <c r="WCJ14" s="163">
        <v>3073.2441852845182</v>
      </c>
      <c r="WCK14" s="40">
        <v>3706.0388789626154</v>
      </c>
      <c r="WCL14" s="49" t="s">
        <v>2</v>
      </c>
      <c r="WCM14" s="40">
        <v>4557.3401527961232</v>
      </c>
      <c r="WCN14" s="163">
        <v>3073.2441852845182</v>
      </c>
      <c r="WCO14" s="40">
        <v>3706.0388789626154</v>
      </c>
      <c r="WCP14" s="49" t="s">
        <v>2</v>
      </c>
      <c r="WCQ14" s="40">
        <v>4557.3401527961232</v>
      </c>
      <c r="WCR14" s="163">
        <v>3073.2441852845182</v>
      </c>
      <c r="WCS14" s="40">
        <v>3706.0388789626154</v>
      </c>
      <c r="WCT14" s="49" t="s">
        <v>2</v>
      </c>
      <c r="WCU14" s="40">
        <v>4557.3401527961232</v>
      </c>
      <c r="WCV14" s="163">
        <v>3073.2441852845182</v>
      </c>
      <c r="WCW14" s="40">
        <v>3706.0388789626154</v>
      </c>
      <c r="WCX14" s="49" t="s">
        <v>2</v>
      </c>
      <c r="WCY14" s="40">
        <v>4557.3401527961232</v>
      </c>
      <c r="WCZ14" s="163">
        <v>3073.2441852845182</v>
      </c>
      <c r="WDA14" s="40">
        <v>3706.0388789626154</v>
      </c>
      <c r="WDB14" s="49" t="s">
        <v>2</v>
      </c>
      <c r="WDC14" s="40">
        <v>4557.3401527961232</v>
      </c>
      <c r="WDD14" s="163">
        <v>3073.2441852845182</v>
      </c>
      <c r="WDE14" s="40">
        <v>3706.0388789626154</v>
      </c>
      <c r="WDF14" s="49" t="s">
        <v>2</v>
      </c>
      <c r="WDG14" s="40">
        <v>4557.3401527961232</v>
      </c>
      <c r="WDH14" s="163">
        <v>3073.2441852845182</v>
      </c>
      <c r="WDI14" s="40">
        <v>3706.0388789626154</v>
      </c>
      <c r="WDJ14" s="49" t="s">
        <v>2</v>
      </c>
      <c r="WDK14" s="40">
        <v>4557.3401527961232</v>
      </c>
      <c r="WDL14" s="163">
        <v>3073.2441852845182</v>
      </c>
      <c r="WDM14" s="40">
        <v>3706.0388789626154</v>
      </c>
      <c r="WDN14" s="49" t="s">
        <v>2</v>
      </c>
      <c r="WDO14" s="40">
        <v>4557.3401527961232</v>
      </c>
      <c r="WDP14" s="163">
        <v>3073.2441852845182</v>
      </c>
      <c r="WDQ14" s="40">
        <v>3706.0388789626154</v>
      </c>
      <c r="WDR14" s="49" t="s">
        <v>2</v>
      </c>
      <c r="WDS14" s="40">
        <v>4557.3401527961232</v>
      </c>
      <c r="WDT14" s="163">
        <v>3073.2441852845182</v>
      </c>
      <c r="WDU14" s="40">
        <v>3706.0388789626154</v>
      </c>
      <c r="WDV14" s="49" t="s">
        <v>2</v>
      </c>
      <c r="WDW14" s="40">
        <v>4557.3401527961232</v>
      </c>
      <c r="WDX14" s="163">
        <v>3073.2441852845182</v>
      </c>
      <c r="WDY14" s="40">
        <v>3706.0388789626154</v>
      </c>
      <c r="WDZ14" s="49" t="s">
        <v>2</v>
      </c>
      <c r="WEA14" s="40">
        <v>4557.3401527961232</v>
      </c>
      <c r="WEB14" s="163">
        <v>3073.2441852845182</v>
      </c>
      <c r="WEC14" s="40">
        <v>3706.0388789626154</v>
      </c>
      <c r="WED14" s="49" t="s">
        <v>2</v>
      </c>
      <c r="WEE14" s="40">
        <v>4557.3401527961232</v>
      </c>
      <c r="WEF14" s="163">
        <v>3073.2441852845182</v>
      </c>
      <c r="WEG14" s="40">
        <v>3706.0388789626154</v>
      </c>
      <c r="WEH14" s="49" t="s">
        <v>2</v>
      </c>
      <c r="WEI14" s="40">
        <v>4557.3401527961232</v>
      </c>
      <c r="WEJ14" s="163">
        <v>3073.2441852845182</v>
      </c>
      <c r="WEK14" s="40">
        <v>3706.0388789626154</v>
      </c>
      <c r="WEL14" s="49" t="s">
        <v>2</v>
      </c>
      <c r="WEM14" s="40">
        <v>4557.3401527961232</v>
      </c>
      <c r="WEN14" s="163">
        <v>3073.2441852845182</v>
      </c>
      <c r="WEO14" s="40">
        <v>3706.0388789626154</v>
      </c>
      <c r="WEP14" s="49" t="s">
        <v>2</v>
      </c>
      <c r="WEQ14" s="40"/>
      <c r="WER14" s="163"/>
      <c r="WES14" s="40"/>
      <c r="WET14" s="49"/>
      <c r="WEU14" s="40"/>
      <c r="WEV14" s="163"/>
      <c r="WEW14" s="40"/>
      <c r="WEX14" s="49"/>
      <c r="WEY14" s="40"/>
      <c r="WEZ14" s="163"/>
      <c r="WFA14" s="40"/>
      <c r="WFB14" s="49"/>
      <c r="WFC14" s="40"/>
      <c r="WFD14" s="163"/>
      <c r="WFE14" s="40"/>
      <c r="WFF14" s="49"/>
      <c r="WFG14" s="40"/>
      <c r="WFH14" s="163"/>
      <c r="WFI14" s="40"/>
      <c r="WFJ14" s="49"/>
      <c r="WFK14" s="40"/>
      <c r="WFL14" s="163"/>
      <c r="WFM14" s="40"/>
      <c r="WFN14" s="49"/>
      <c r="WFO14" s="40"/>
      <c r="WFP14" s="163"/>
      <c r="WFQ14" s="40"/>
      <c r="WFR14" s="49"/>
      <c r="WFS14" s="40"/>
      <c r="WFT14" s="163"/>
      <c r="WFU14" s="40"/>
      <c r="WFV14" s="49"/>
      <c r="WFW14" s="40"/>
      <c r="WFX14" s="163"/>
      <c r="WFY14" s="40"/>
      <c r="WFZ14" s="49"/>
      <c r="WGA14" s="40"/>
      <c r="WGB14" s="163"/>
      <c r="WGC14" s="40"/>
      <c r="WGD14" s="49"/>
      <c r="WGE14" s="40"/>
      <c r="WGF14" s="163"/>
      <c r="WGG14" s="40"/>
      <c r="WGH14" s="49"/>
      <c r="WGI14" s="40"/>
      <c r="WGJ14" s="163"/>
      <c r="WGK14" s="40"/>
      <c r="WGL14" s="49"/>
      <c r="WGM14" s="40"/>
      <c r="WGN14" s="163"/>
      <c r="WGO14" s="40"/>
      <c r="WGP14" s="49"/>
      <c r="WGQ14" s="40"/>
      <c r="WGR14" s="163"/>
      <c r="WGS14" s="40"/>
      <c r="WGT14" s="49"/>
      <c r="WGU14" s="40"/>
      <c r="WGV14" s="163"/>
      <c r="WGW14" s="40"/>
      <c r="WGX14" s="49"/>
      <c r="WGY14" s="40"/>
      <c r="WGZ14" s="163"/>
      <c r="WHA14" s="40"/>
      <c r="WHB14" s="49"/>
      <c r="WHC14" s="40"/>
      <c r="WHD14" s="163"/>
      <c r="WHE14" s="40"/>
      <c r="WHF14" s="49"/>
      <c r="WHG14" s="40"/>
      <c r="WHH14" s="163"/>
      <c r="WHI14" s="40"/>
      <c r="WHJ14" s="49"/>
      <c r="WHK14" s="40"/>
      <c r="WHL14" s="163"/>
      <c r="WHM14" s="40"/>
      <c r="WHN14" s="49"/>
      <c r="WHO14" s="40"/>
      <c r="WHP14" s="163"/>
      <c r="WHQ14" s="40"/>
      <c r="WHR14" s="49"/>
      <c r="WHS14" s="40"/>
      <c r="WHT14" s="163"/>
      <c r="WHU14" s="40"/>
      <c r="WHV14" s="49"/>
      <c r="WHW14" s="40"/>
      <c r="WHX14" s="163"/>
      <c r="WHY14" s="40"/>
      <c r="WHZ14" s="49"/>
      <c r="WIA14" s="40"/>
      <c r="WIB14" s="163"/>
      <c r="WIC14" s="40"/>
      <c r="WID14" s="49"/>
      <c r="WIE14" s="40"/>
      <c r="WIF14" s="163"/>
      <c r="WIG14" s="40"/>
      <c r="WIH14" s="49"/>
      <c r="WII14" s="40"/>
      <c r="WIJ14" s="163"/>
      <c r="WIK14" s="40"/>
      <c r="WIL14" s="49"/>
      <c r="WIM14" s="40"/>
      <c r="WIN14" s="163"/>
      <c r="WIO14" s="40"/>
      <c r="WIP14" s="49"/>
      <c r="WIQ14" s="40"/>
      <c r="WIR14" s="163"/>
      <c r="WIS14" s="40"/>
      <c r="WIT14" s="49"/>
      <c r="WIU14" s="40"/>
      <c r="WIV14" s="163"/>
      <c r="WIW14" s="40"/>
      <c r="WIX14" s="49"/>
      <c r="WIY14" s="40"/>
      <c r="WIZ14" s="163"/>
      <c r="WJA14" s="40"/>
      <c r="WJB14" s="49"/>
      <c r="WJC14" s="40"/>
      <c r="WJD14" s="163"/>
      <c r="WJE14" s="40"/>
      <c r="WJF14" s="49"/>
      <c r="WJG14" s="40"/>
      <c r="WJH14" s="163"/>
      <c r="WJI14" s="40"/>
      <c r="WJJ14" s="49"/>
      <c r="WJK14" s="40"/>
      <c r="WJL14" s="163"/>
      <c r="WJM14" s="40"/>
      <c r="WJN14" s="49"/>
      <c r="WJO14" s="40"/>
      <c r="WJP14" s="163"/>
      <c r="WJQ14" s="40"/>
      <c r="WJR14" s="49"/>
      <c r="WJS14" s="40"/>
      <c r="WJT14" s="163"/>
      <c r="WJU14" s="40"/>
      <c r="WJV14" s="49"/>
      <c r="WJW14" s="40"/>
      <c r="WJX14" s="163"/>
      <c r="WJY14" s="40"/>
      <c r="WJZ14" s="49"/>
      <c r="WKA14" s="40"/>
      <c r="WKB14" s="163"/>
      <c r="WKC14" s="40"/>
      <c r="WKD14" s="49"/>
      <c r="WKE14" s="40"/>
      <c r="WKF14" s="163"/>
      <c r="WKG14" s="40"/>
      <c r="WKH14" s="49"/>
      <c r="WKI14" s="40"/>
      <c r="WKJ14" s="163"/>
      <c r="WKK14" s="40"/>
      <c r="WKL14" s="49"/>
      <c r="WKM14" s="40"/>
      <c r="WKN14" s="163"/>
      <c r="WKO14" s="40"/>
      <c r="WKP14" s="49"/>
      <c r="WKQ14" s="40"/>
      <c r="WKR14" s="163"/>
      <c r="WKS14" s="40"/>
      <c r="WKT14" s="49"/>
      <c r="WKU14" s="40"/>
      <c r="WKV14" s="163"/>
      <c r="WKW14" s="40"/>
      <c r="WKX14" s="49"/>
      <c r="WKY14" s="40"/>
      <c r="WKZ14" s="163"/>
      <c r="WLA14" s="40"/>
      <c r="WLB14" s="49"/>
      <c r="WLC14" s="40"/>
      <c r="WLD14" s="163"/>
      <c r="WLE14" s="40"/>
      <c r="WLF14" s="49"/>
      <c r="WLG14" s="40"/>
      <c r="WLH14" s="163"/>
      <c r="WLI14" s="40"/>
      <c r="WLJ14" s="49"/>
      <c r="WLK14" s="40"/>
      <c r="WLL14" s="163"/>
      <c r="WLM14" s="40"/>
      <c r="WLN14" s="49"/>
      <c r="WLO14" s="40"/>
      <c r="WLP14" s="163"/>
      <c r="WLQ14" s="40"/>
      <c r="WLR14" s="49"/>
      <c r="WLS14" s="40"/>
      <c r="WLT14" s="163"/>
      <c r="WLU14" s="40"/>
      <c r="WLV14" s="49"/>
      <c r="WLW14" s="40"/>
      <c r="WLX14" s="163"/>
      <c r="WLY14" s="40"/>
      <c r="WLZ14" s="49"/>
      <c r="WMA14" s="40"/>
      <c r="WMB14" s="163"/>
      <c r="WMC14" s="40"/>
      <c r="WMD14" s="49"/>
      <c r="WME14" s="40"/>
      <c r="WMF14" s="163"/>
      <c r="WMG14" s="40"/>
      <c r="WMH14" s="49"/>
      <c r="WMI14" s="40"/>
      <c r="WMJ14" s="163"/>
      <c r="WMK14" s="40"/>
      <c r="WML14" s="49"/>
      <c r="WMM14" s="40"/>
      <c r="WMN14" s="163"/>
      <c r="WMO14" s="40"/>
      <c r="WMP14" s="49"/>
      <c r="WMQ14" s="40"/>
      <c r="WMR14" s="163"/>
      <c r="WMS14" s="40"/>
      <c r="WMT14" s="49"/>
      <c r="WMU14" s="40"/>
      <c r="WMV14" s="163"/>
      <c r="WMW14" s="40"/>
      <c r="WMX14" s="49"/>
      <c r="WMY14" s="40"/>
      <c r="WMZ14" s="163"/>
      <c r="WNA14" s="40"/>
      <c r="WNB14" s="49"/>
      <c r="WNC14" s="40"/>
      <c r="WND14" s="163"/>
      <c r="WNE14" s="40"/>
      <c r="WNF14" s="49"/>
      <c r="WNG14" s="40"/>
      <c r="WNH14" s="163"/>
      <c r="WNI14" s="40"/>
      <c r="WNJ14" s="49"/>
      <c r="WNK14" s="40"/>
      <c r="WNL14" s="163"/>
      <c r="WNM14" s="40"/>
      <c r="WNN14" s="49"/>
      <c r="WNO14" s="40"/>
      <c r="WNP14" s="163"/>
      <c r="WNQ14" s="40"/>
      <c r="WNR14" s="49"/>
      <c r="WNS14" s="40"/>
      <c r="WNT14" s="163"/>
      <c r="WNU14" s="40"/>
      <c r="WNV14" s="49"/>
      <c r="WNW14" s="40"/>
      <c r="WNX14" s="163"/>
      <c r="WNY14" s="40"/>
      <c r="WNZ14" s="49"/>
      <c r="WOA14" s="40"/>
      <c r="WOB14" s="163"/>
      <c r="WOC14" s="40"/>
      <c r="WOD14" s="49"/>
      <c r="WOE14" s="40"/>
      <c r="WOF14" s="163"/>
      <c r="WOG14" s="40"/>
      <c r="WOH14" s="49"/>
      <c r="WOI14" s="40"/>
      <c r="WOJ14" s="163"/>
      <c r="WOK14" s="40"/>
      <c r="WOL14" s="49"/>
      <c r="WOM14" s="40"/>
      <c r="WON14" s="163"/>
      <c r="WOO14" s="40"/>
      <c r="WOP14" s="49"/>
      <c r="WOQ14" s="40"/>
      <c r="WOR14" s="163"/>
      <c r="WOS14" s="40"/>
      <c r="WOT14" s="49"/>
      <c r="WOU14" s="40"/>
      <c r="WOV14" s="163"/>
      <c r="WOW14" s="40"/>
      <c r="WOX14" s="49"/>
      <c r="WOY14" s="40"/>
      <c r="WOZ14" s="163"/>
      <c r="WPA14" s="40"/>
      <c r="WPB14" s="49"/>
      <c r="WPC14" s="40"/>
      <c r="WPD14" s="163"/>
      <c r="WPE14" s="40"/>
      <c r="WPF14" s="49"/>
      <c r="WPG14" s="40"/>
      <c r="WPH14" s="163"/>
      <c r="WPI14" s="40"/>
      <c r="WPJ14" s="49"/>
      <c r="WPK14" s="40"/>
      <c r="WPL14" s="163"/>
      <c r="WPM14" s="40"/>
      <c r="WPN14" s="49"/>
      <c r="WPO14" s="40"/>
      <c r="WPP14" s="163"/>
      <c r="WPQ14" s="40"/>
      <c r="WPR14" s="49"/>
      <c r="WPS14" s="40"/>
      <c r="WPT14" s="163"/>
      <c r="WPU14" s="40"/>
      <c r="WPV14" s="49"/>
      <c r="WPW14" s="40"/>
      <c r="WPX14" s="163"/>
      <c r="WPY14" s="40"/>
      <c r="WPZ14" s="49"/>
      <c r="WQA14" s="40"/>
      <c r="WQB14" s="163"/>
      <c r="WQC14" s="40"/>
      <c r="WQD14" s="49"/>
      <c r="WQE14" s="40"/>
      <c r="WQF14" s="163"/>
      <c r="WQG14" s="40"/>
      <c r="WQH14" s="49"/>
      <c r="WQI14" s="40"/>
      <c r="WQJ14" s="163"/>
      <c r="WQK14" s="40"/>
      <c r="WQL14" s="49"/>
      <c r="WQM14" s="40"/>
      <c r="WQN14" s="163"/>
      <c r="WQO14" s="40"/>
      <c r="WQP14" s="49"/>
      <c r="WQQ14" s="40"/>
      <c r="WQR14" s="163"/>
      <c r="WQS14" s="40"/>
      <c r="WQT14" s="49"/>
      <c r="WQU14" s="40"/>
      <c r="WQV14" s="163"/>
      <c r="WQW14" s="40"/>
      <c r="WQX14" s="49"/>
      <c r="WQY14" s="40"/>
      <c r="WQZ14" s="163"/>
      <c r="WRA14" s="40"/>
      <c r="WRB14" s="49"/>
      <c r="WRC14" s="40"/>
      <c r="WRD14" s="163"/>
      <c r="WRE14" s="40"/>
      <c r="WRF14" s="49"/>
      <c r="WRG14" s="40"/>
      <c r="WRH14" s="163"/>
      <c r="WRI14" s="40"/>
      <c r="WRJ14" s="49"/>
      <c r="WRK14" s="40"/>
      <c r="WRL14" s="163"/>
      <c r="WRM14" s="40"/>
      <c r="WRN14" s="49"/>
      <c r="WRO14" s="40"/>
      <c r="WRP14" s="163"/>
      <c r="WRQ14" s="40"/>
      <c r="WRR14" s="49"/>
      <c r="WRS14" s="40"/>
      <c r="WRT14" s="163"/>
      <c r="WRU14" s="40"/>
      <c r="WRV14" s="49"/>
      <c r="WRW14" s="40"/>
      <c r="WRX14" s="163"/>
      <c r="WRY14" s="40"/>
      <c r="WRZ14" s="49"/>
      <c r="WSA14" s="40"/>
      <c r="WSB14" s="163"/>
      <c r="WSC14" s="40"/>
      <c r="WSD14" s="49"/>
      <c r="WSE14" s="40"/>
      <c r="WSF14" s="163"/>
      <c r="WSG14" s="40"/>
      <c r="WSH14" s="49"/>
      <c r="WSI14" s="40"/>
      <c r="WSJ14" s="163"/>
      <c r="WSK14" s="40"/>
      <c r="WSL14" s="49"/>
      <c r="WSM14" s="40"/>
      <c r="WSN14" s="163"/>
      <c r="WSO14" s="40"/>
      <c r="WSP14" s="49"/>
      <c r="WSQ14" s="40"/>
      <c r="WSR14" s="163"/>
      <c r="WSS14" s="40"/>
      <c r="WST14" s="49"/>
      <c r="WSU14" s="40"/>
      <c r="WSV14" s="163"/>
      <c r="WSW14" s="40"/>
      <c r="WSX14" s="49"/>
      <c r="WSY14" s="40"/>
      <c r="WSZ14" s="163"/>
      <c r="WTA14" s="40"/>
      <c r="WTB14" s="49"/>
      <c r="WTC14" s="40"/>
      <c r="WTD14" s="163"/>
      <c r="WTE14" s="40"/>
      <c r="WTF14" s="49"/>
      <c r="WTG14" s="40"/>
      <c r="WTH14" s="163"/>
      <c r="WTI14" s="40"/>
      <c r="WTJ14" s="49"/>
      <c r="WTK14" s="40"/>
      <c r="WTL14" s="163"/>
      <c r="WTM14" s="40"/>
      <c r="WTN14" s="49"/>
      <c r="WTO14" s="40"/>
      <c r="WTP14" s="163"/>
      <c r="WTQ14" s="40"/>
      <c r="WTR14" s="49"/>
      <c r="WTS14" s="40"/>
      <c r="WTT14" s="163"/>
      <c r="WTU14" s="40"/>
      <c r="WTV14" s="49"/>
      <c r="WTW14" s="40"/>
      <c r="WTX14" s="163"/>
      <c r="WTY14" s="40"/>
      <c r="WTZ14" s="49"/>
      <c r="WUA14" s="40"/>
      <c r="WUB14" s="163"/>
      <c r="WUC14" s="40"/>
      <c r="WUD14" s="49"/>
      <c r="WUE14" s="40"/>
      <c r="WUF14" s="163"/>
      <c r="WUG14" s="40"/>
      <c r="WUH14" s="49"/>
      <c r="WUI14" s="40"/>
      <c r="WUJ14" s="163"/>
      <c r="WUK14" s="40"/>
      <c r="WUL14" s="49"/>
      <c r="WUM14" s="40"/>
      <c r="WUN14" s="163"/>
      <c r="WUO14" s="40"/>
      <c r="WUP14" s="49"/>
      <c r="WUQ14" s="40"/>
      <c r="WUR14" s="163"/>
      <c r="WUS14" s="40"/>
      <c r="WUT14" s="49"/>
      <c r="WUU14" s="40"/>
      <c r="WUV14" s="163"/>
      <c r="WUW14" s="40"/>
      <c r="WUX14" s="49"/>
      <c r="WUY14" s="40"/>
      <c r="WUZ14" s="163"/>
      <c r="WVA14" s="40"/>
      <c r="WVB14" s="49"/>
      <c r="WVC14" s="40"/>
      <c r="WVD14" s="163"/>
      <c r="WVE14" s="40"/>
      <c r="WVF14" s="49"/>
      <c r="WVG14" s="40"/>
      <c r="WVH14" s="163"/>
      <c r="WVI14" s="40"/>
      <c r="WVJ14" s="49"/>
      <c r="WVK14" s="40"/>
      <c r="WVL14" s="163"/>
      <c r="WVM14" s="40"/>
      <c r="WVN14" s="49"/>
      <c r="WVO14" s="40"/>
      <c r="WVP14" s="163"/>
      <c r="WVQ14" s="40"/>
      <c r="WVR14" s="49"/>
      <c r="WVS14" s="40"/>
      <c r="WVT14" s="163"/>
      <c r="WVU14" s="40"/>
      <c r="WVV14" s="49"/>
      <c r="WVW14" s="40"/>
      <c r="WVX14" s="163"/>
      <c r="WVY14" s="40"/>
      <c r="WVZ14" s="49"/>
      <c r="WWA14" s="40"/>
      <c r="WWB14" s="163"/>
      <c r="WWC14" s="40"/>
      <c r="WWD14" s="49"/>
      <c r="WWE14" s="40"/>
      <c r="WWF14" s="163"/>
      <c r="WWG14" s="40"/>
      <c r="WWH14" s="49"/>
      <c r="WWI14" s="40"/>
      <c r="WWJ14" s="163"/>
      <c r="WWK14" s="40"/>
      <c r="WWL14" s="49"/>
      <c r="WWM14" s="40"/>
      <c r="WWN14" s="163"/>
      <c r="WWO14" s="40"/>
      <c r="WWP14" s="49"/>
      <c r="WWQ14" s="40"/>
      <c r="WWR14" s="163"/>
      <c r="WWS14" s="40"/>
      <c r="WWT14" s="49"/>
      <c r="WWU14" s="40"/>
      <c r="WWV14" s="163"/>
      <c r="WWW14" s="40"/>
      <c r="WWX14" s="49"/>
      <c r="WWY14" s="40"/>
      <c r="WWZ14" s="163"/>
      <c r="WXA14" s="40"/>
      <c r="WXB14" s="49"/>
      <c r="WXC14" s="40"/>
      <c r="WXD14" s="163"/>
      <c r="WXE14" s="40"/>
      <c r="WXF14" s="49"/>
      <c r="WXG14" s="40"/>
      <c r="WXH14" s="163"/>
      <c r="WXI14" s="40"/>
      <c r="WXJ14" s="49"/>
      <c r="WXK14" s="40"/>
      <c r="WXL14" s="163"/>
      <c r="WXM14" s="40"/>
      <c r="WXN14" s="49"/>
      <c r="WXO14" s="40"/>
      <c r="WXP14" s="163"/>
      <c r="WXQ14" s="40"/>
      <c r="WXR14" s="49"/>
      <c r="WXS14" s="40"/>
      <c r="WXT14" s="163"/>
      <c r="WXU14" s="40"/>
      <c r="WXV14" s="49"/>
      <c r="WXW14" s="40"/>
      <c r="WXX14" s="163"/>
      <c r="WXY14" s="40"/>
      <c r="WXZ14" s="49"/>
      <c r="WYA14" s="40"/>
      <c r="WYB14" s="163"/>
      <c r="WYC14" s="40"/>
      <c r="WYD14" s="49"/>
      <c r="WYE14" s="40"/>
      <c r="WYF14" s="163"/>
      <c r="WYG14" s="40"/>
      <c r="WYH14" s="49"/>
      <c r="WYI14" s="40"/>
      <c r="WYJ14" s="163"/>
      <c r="WYK14" s="40"/>
      <c r="WYL14" s="49"/>
      <c r="WYM14" s="40"/>
      <c r="WYN14" s="163"/>
      <c r="WYO14" s="40"/>
      <c r="WYP14" s="49"/>
      <c r="WYQ14" s="40"/>
      <c r="WYR14" s="163"/>
      <c r="WYS14" s="40"/>
      <c r="WYT14" s="49"/>
      <c r="WYU14" s="40"/>
      <c r="WYV14" s="163"/>
      <c r="WYW14" s="40"/>
      <c r="WYX14" s="49"/>
      <c r="WYY14" s="40"/>
      <c r="WYZ14" s="163"/>
      <c r="WZA14" s="40"/>
      <c r="WZB14" s="49"/>
      <c r="WZC14" s="40"/>
      <c r="WZD14" s="163"/>
      <c r="WZE14" s="40"/>
      <c r="WZF14" s="49"/>
      <c r="WZG14" s="40"/>
      <c r="WZH14" s="163"/>
      <c r="WZI14" s="40"/>
      <c r="WZJ14" s="49"/>
      <c r="WZK14" s="40"/>
      <c r="WZL14" s="163"/>
      <c r="WZM14" s="40"/>
      <c r="WZN14" s="49"/>
      <c r="WZO14" s="40"/>
      <c r="WZP14" s="163"/>
      <c r="WZQ14" s="40"/>
      <c r="WZR14" s="49"/>
      <c r="WZS14" s="40"/>
      <c r="WZT14" s="163"/>
      <c r="WZU14" s="40"/>
      <c r="WZV14" s="49"/>
      <c r="WZW14" s="40"/>
      <c r="WZX14" s="163"/>
      <c r="WZY14" s="40"/>
      <c r="WZZ14" s="49"/>
      <c r="XAA14" s="40"/>
      <c r="XAB14" s="163"/>
      <c r="XAC14" s="40"/>
      <c r="XAD14" s="49"/>
      <c r="XAE14" s="40"/>
      <c r="XAF14" s="163"/>
      <c r="XAG14" s="40"/>
      <c r="XAH14" s="49"/>
      <c r="XAI14" s="40"/>
      <c r="XAJ14" s="163"/>
      <c r="XAK14" s="40"/>
      <c r="XAL14" s="49"/>
      <c r="XAM14" s="40"/>
      <c r="XAN14" s="163"/>
      <c r="XAO14" s="40"/>
      <c r="XAP14" s="49"/>
      <c r="XAQ14" s="40"/>
      <c r="XAR14" s="163"/>
      <c r="XAS14" s="40"/>
      <c r="XAT14" s="49"/>
      <c r="XAU14" s="40"/>
      <c r="XAV14" s="163"/>
      <c r="XAW14" s="40"/>
      <c r="XAX14" s="49"/>
      <c r="XAY14" s="40"/>
      <c r="XAZ14" s="163"/>
      <c r="XBA14" s="40"/>
      <c r="XBB14" s="49"/>
      <c r="XBC14" s="40"/>
      <c r="XBD14" s="163"/>
      <c r="XBE14" s="40"/>
      <c r="XBF14" s="49"/>
      <c r="XBG14" s="40"/>
      <c r="XBH14" s="163"/>
      <c r="XBI14" s="40"/>
      <c r="XBJ14" s="49"/>
      <c r="XBK14" s="40"/>
      <c r="XBL14" s="163"/>
      <c r="XBM14" s="40"/>
      <c r="XBN14" s="49"/>
      <c r="XBO14" s="40"/>
      <c r="XBP14" s="163"/>
      <c r="XBQ14" s="40"/>
      <c r="XBR14" s="49"/>
      <c r="XBS14" s="40"/>
      <c r="XBT14" s="163"/>
      <c r="XBU14" s="40"/>
      <c r="XBV14" s="49"/>
      <c r="XBW14" s="40"/>
      <c r="XBX14" s="163"/>
      <c r="XBY14" s="40"/>
      <c r="XBZ14" s="49"/>
      <c r="XCA14" s="40"/>
      <c r="XCB14" s="163"/>
      <c r="XCC14" s="40"/>
      <c r="XCD14" s="49"/>
      <c r="XCE14" s="40"/>
      <c r="XCF14" s="163"/>
      <c r="XCG14" s="40"/>
      <c r="XCH14" s="49"/>
      <c r="XCI14" s="40"/>
      <c r="XCJ14" s="163"/>
      <c r="XCK14" s="40"/>
      <c r="XCL14" s="49"/>
      <c r="XCM14" s="40"/>
      <c r="XCN14" s="163"/>
      <c r="XCO14" s="40"/>
      <c r="XCP14" s="49"/>
      <c r="XCQ14" s="40"/>
      <c r="XCR14" s="163"/>
      <c r="XCS14" s="40"/>
      <c r="XCT14" s="49"/>
      <c r="XCU14" s="40"/>
      <c r="XCV14" s="163"/>
      <c r="XCW14" s="40"/>
      <c r="XCX14" s="49"/>
      <c r="XCY14" s="40"/>
      <c r="XCZ14" s="163"/>
      <c r="XDA14" s="40"/>
      <c r="XDB14" s="49"/>
      <c r="XDC14" s="40"/>
      <c r="XDD14" s="163"/>
      <c r="XDE14" s="40"/>
      <c r="XDF14" s="49"/>
      <c r="XDG14" s="40"/>
      <c r="XDH14" s="163"/>
      <c r="XDI14" s="40"/>
      <c r="XDJ14" s="49"/>
      <c r="XDK14" s="40"/>
      <c r="XDL14" s="163"/>
      <c r="XDM14" s="40"/>
      <c r="XDN14" s="49"/>
      <c r="XDO14" s="40"/>
      <c r="XDP14" s="163"/>
      <c r="XDQ14" s="40"/>
      <c r="XDR14" s="49"/>
      <c r="XDS14" s="40"/>
      <c r="XDT14" s="163"/>
      <c r="XDU14" s="40"/>
      <c r="XDV14" s="49"/>
      <c r="XDW14" s="40"/>
      <c r="XDX14" s="163"/>
      <c r="XDY14" s="40"/>
      <c r="XDZ14" s="49"/>
      <c r="XEA14" s="40"/>
      <c r="XEB14" s="163"/>
      <c r="XEC14" s="40"/>
      <c r="XED14" s="49"/>
      <c r="XEE14" s="40"/>
      <c r="XEF14" s="163"/>
      <c r="XEG14" s="40"/>
      <c r="XEH14" s="49"/>
      <c r="XEI14" s="40"/>
      <c r="XEJ14" s="163"/>
      <c r="XEK14" s="40"/>
      <c r="XEL14" s="49"/>
      <c r="XEM14" s="40"/>
      <c r="XEN14" s="163"/>
      <c r="XEO14" s="40"/>
      <c r="XEP14" s="49"/>
      <c r="XEQ14" s="40"/>
      <c r="XER14" s="163"/>
      <c r="XES14" s="40"/>
      <c r="XET14" s="49"/>
      <c r="XEU14" s="40"/>
      <c r="XEV14" s="163"/>
      <c r="XEW14" s="40"/>
    </row>
    <row r="15" spans="1:16377" s="124" customFormat="1" ht="25.5">
      <c r="A15" s="300" t="s">
        <v>232</v>
      </c>
      <c r="B15" s="141">
        <v>237883</v>
      </c>
      <c r="C15" s="141">
        <v>21850</v>
      </c>
      <c r="D15" s="141">
        <v>113889</v>
      </c>
      <c r="E15" s="141">
        <v>8800</v>
      </c>
      <c r="F15" s="141">
        <v>10623</v>
      </c>
      <c r="G15" s="141">
        <v>9675</v>
      </c>
      <c r="H15" s="141">
        <v>4800</v>
      </c>
      <c r="I15" s="141">
        <v>3600</v>
      </c>
      <c r="J15" s="141">
        <v>47543</v>
      </c>
      <c r="K15" s="301">
        <f t="shared" si="2"/>
        <v>458663</v>
      </c>
      <c r="L15" s="302">
        <v>19.114880777156316</v>
      </c>
      <c r="M15" s="302">
        <f t="shared" si="3"/>
        <v>18.068081545717327</v>
      </c>
      <c r="N15" s="303">
        <f t="shared" si="4"/>
        <v>1.66210254069679</v>
      </c>
      <c r="O15" s="303">
        <v>8.3815866941418893</v>
      </c>
      <c r="P15" s="303">
        <v>0.6476302619958787</v>
      </c>
      <c r="Q15" s="303">
        <v>0.78179275831616135</v>
      </c>
      <c r="R15" s="303">
        <f t="shared" si="0"/>
        <v>0.71202531645569622</v>
      </c>
      <c r="S15" s="303">
        <v>0.26493965263467767</v>
      </c>
      <c r="T15" s="303">
        <f t="shared" si="1"/>
        <v>3.4988960847806889</v>
      </c>
      <c r="U15" s="303">
        <v>33.755004415660878</v>
      </c>
      <c r="V15" s="142">
        <v>13588</v>
      </c>
      <c r="W15" s="132"/>
    </row>
    <row r="16" spans="1:16377" s="124" customFormat="1" ht="19.5" customHeight="1">
      <c r="A16" s="300" t="s">
        <v>235</v>
      </c>
      <c r="B16" s="141">
        <v>237883</v>
      </c>
      <c r="C16" s="141">
        <v>21850</v>
      </c>
      <c r="D16" s="141">
        <v>113889</v>
      </c>
      <c r="E16" s="141">
        <v>8800</v>
      </c>
      <c r="F16" s="141">
        <v>10623</v>
      </c>
      <c r="G16" s="141">
        <v>17175</v>
      </c>
      <c r="H16" s="141">
        <v>4800</v>
      </c>
      <c r="I16" s="141">
        <v>3600</v>
      </c>
      <c r="J16" s="141">
        <v>47543</v>
      </c>
      <c r="K16" s="301">
        <f t="shared" si="2"/>
        <v>466163</v>
      </c>
      <c r="L16" s="302">
        <v>18.182219110955547</v>
      </c>
      <c r="M16" s="302">
        <f t="shared" si="3"/>
        <v>17.506844274359729</v>
      </c>
      <c r="N16" s="303">
        <f t="shared" si="4"/>
        <v>1.6080365027965853</v>
      </c>
      <c r="O16" s="303">
        <v>7.9726286314315713</v>
      </c>
      <c r="P16" s="303">
        <v>0.61603080154007706</v>
      </c>
      <c r="Q16" s="303">
        <v>0.74364718235911798</v>
      </c>
      <c r="R16" s="303">
        <f t="shared" si="0"/>
        <v>1.2023101155057754</v>
      </c>
      <c r="S16" s="303">
        <v>0.2520126006300315</v>
      </c>
      <c r="T16" s="303">
        <f t="shared" si="1"/>
        <v>3.3281764088204411</v>
      </c>
      <c r="U16" s="303">
        <v>32.633041652082603</v>
      </c>
      <c r="V16" s="142">
        <v>14285</v>
      </c>
      <c r="W16" s="132"/>
    </row>
    <row r="17" spans="1:23" s="124" customFormat="1" ht="19.5" customHeight="1">
      <c r="A17" s="300" t="s">
        <v>237</v>
      </c>
      <c r="B17" s="141">
        <v>257883</v>
      </c>
      <c r="C17" s="141">
        <v>21850</v>
      </c>
      <c r="D17" s="141">
        <v>113889</v>
      </c>
      <c r="E17" s="141">
        <v>8800</v>
      </c>
      <c r="F17" s="141">
        <v>13513</v>
      </c>
      <c r="G17" s="141">
        <v>17175</v>
      </c>
      <c r="H17" s="141">
        <v>4800</v>
      </c>
      <c r="I17" s="141">
        <v>3600</v>
      </c>
      <c r="J17" s="141">
        <v>47543</v>
      </c>
      <c r="K17" s="301">
        <f t="shared" si="2"/>
        <v>489053</v>
      </c>
      <c r="L17" s="302">
        <v>20.813467261904762</v>
      </c>
      <c r="M17" s="302">
        <f t="shared" si="3"/>
        <v>16.652642632131606</v>
      </c>
      <c r="N17" s="303">
        <f t="shared" si="4"/>
        <v>1.5295764788239412</v>
      </c>
      <c r="O17" s="303">
        <v>8.4738839285714285</v>
      </c>
      <c r="P17" s="303">
        <v>0.65476190476190477</v>
      </c>
      <c r="Q17" s="303">
        <v>1.0054315476190476</v>
      </c>
      <c r="R17" s="303">
        <f t="shared" si="0"/>
        <v>1.2779017857142858</v>
      </c>
      <c r="S17" s="303">
        <v>0.26785714285714285</v>
      </c>
      <c r="T17" s="303">
        <f t="shared" si="1"/>
        <v>3.5374255952380951</v>
      </c>
      <c r="U17" s="303">
        <v>36.387872023809521</v>
      </c>
      <c r="V17" s="142">
        <v>13440</v>
      </c>
      <c r="W17" s="132"/>
    </row>
    <row r="18" spans="1:23" s="14" customFormat="1" ht="25.5">
      <c r="A18" s="300" t="s">
        <v>240</v>
      </c>
      <c r="B18" s="141">
        <v>259063</v>
      </c>
      <c r="C18" s="141">
        <v>21850</v>
      </c>
      <c r="D18" s="141">
        <v>113889</v>
      </c>
      <c r="E18" s="141">
        <v>8800</v>
      </c>
      <c r="F18" s="141">
        <v>13513</v>
      </c>
      <c r="G18" s="141">
        <v>17175</v>
      </c>
      <c r="H18" s="141">
        <v>4800</v>
      </c>
      <c r="I18" s="141">
        <v>3600</v>
      </c>
      <c r="J18" s="141">
        <v>47543</v>
      </c>
      <c r="K18" s="301">
        <f t="shared" si="2"/>
        <v>490233</v>
      </c>
      <c r="L18" s="302">
        <v>20.935534356834104</v>
      </c>
      <c r="M18" s="302">
        <f t="shared" si="3"/>
        <v>19.187723214285715</v>
      </c>
      <c r="N18" s="303">
        <f t="shared" si="4"/>
        <v>1.6257440476190477</v>
      </c>
      <c r="O18" s="303">
        <v>8.4877776121627662</v>
      </c>
      <c r="P18" s="303">
        <v>0.65583544492472801</v>
      </c>
      <c r="Q18" s="303">
        <v>1.0070800417349828</v>
      </c>
      <c r="R18" s="303">
        <f t="shared" si="0"/>
        <v>1.2799970189297958</v>
      </c>
      <c r="S18" s="303">
        <v>0.26829631837829782</v>
      </c>
      <c r="T18" s="303">
        <f t="shared" si="1"/>
        <v>3.543225517960948</v>
      </c>
      <c r="U18" s="303">
        <v>36.535474735430022</v>
      </c>
      <c r="V18" s="142">
        <v>13418</v>
      </c>
      <c r="W18" s="132"/>
    </row>
    <row r="19" spans="1:23" s="124" customFormat="1" ht="25.5">
      <c r="A19" s="282" t="s">
        <v>533</v>
      </c>
      <c r="B19" s="141">
        <v>259063</v>
      </c>
      <c r="C19" s="141">
        <v>21850</v>
      </c>
      <c r="D19" s="141">
        <v>113889</v>
      </c>
      <c r="E19" s="141">
        <v>8800</v>
      </c>
      <c r="F19" s="141">
        <v>13513</v>
      </c>
      <c r="G19" s="141">
        <v>17175</v>
      </c>
      <c r="H19" s="141">
        <v>4800</v>
      </c>
      <c r="I19" s="141">
        <v>3600</v>
      </c>
      <c r="J19" s="141">
        <v>47543</v>
      </c>
      <c r="K19" s="301">
        <f t="shared" si="2"/>
        <v>490233</v>
      </c>
      <c r="L19" s="302">
        <v>22</v>
      </c>
      <c r="M19" s="302">
        <f t="shared" si="3"/>
        <v>19.307124757788046</v>
      </c>
      <c r="N19" s="303">
        <f t="shared" si="4"/>
        <v>1.6284095990460576</v>
      </c>
      <c r="O19" s="303">
        <v>9.0059307290842963</v>
      </c>
      <c r="P19" s="303">
        <v>0.69587221255733034</v>
      </c>
      <c r="Q19" s="303">
        <v>1.0685592282144551</v>
      </c>
      <c r="R19" s="332">
        <f t="shared" si="0"/>
        <v>1.3581369603036533</v>
      </c>
      <c r="S19" s="303">
        <v>0.28467499604618063</v>
      </c>
      <c r="T19" s="303">
        <f t="shared" si="1"/>
        <v>3.7595287047287682</v>
      </c>
      <c r="U19" s="303">
        <v>38.765854815752014</v>
      </c>
      <c r="V19" s="142">
        <v>12646</v>
      </c>
    </row>
    <row r="20" spans="1:23" s="124" customFormat="1" ht="21">
      <c r="A20" s="282" t="s">
        <v>546</v>
      </c>
      <c r="B20" s="141">
        <v>259063</v>
      </c>
      <c r="C20" s="141">
        <v>21850</v>
      </c>
      <c r="D20" s="141">
        <v>113889</v>
      </c>
      <c r="E20" s="141">
        <v>8800</v>
      </c>
      <c r="F20" s="141">
        <v>13707</v>
      </c>
      <c r="G20" s="141">
        <v>17175</v>
      </c>
      <c r="H20" s="141">
        <v>4800</v>
      </c>
      <c r="I20" s="141">
        <v>3600</v>
      </c>
      <c r="J20" s="141">
        <v>47543</v>
      </c>
      <c r="K20" s="301">
        <f t="shared" si="2"/>
        <v>490427</v>
      </c>
      <c r="L20" s="302">
        <v>21</v>
      </c>
      <c r="M20" s="302">
        <f t="shared" si="3"/>
        <v>20.485766250197692</v>
      </c>
      <c r="N20" s="141">
        <v>1.37</v>
      </c>
      <c r="O20" s="141">
        <v>8.4</v>
      </c>
      <c r="P20" s="303">
        <v>0.6</v>
      </c>
      <c r="Q20" s="303">
        <v>1</v>
      </c>
      <c r="R20" s="141">
        <v>1.07</v>
      </c>
      <c r="S20" s="141">
        <v>0.22</v>
      </c>
      <c r="T20" s="141">
        <v>2.98</v>
      </c>
      <c r="U20" s="141">
        <v>32.67</v>
      </c>
      <c r="V20" s="142">
        <v>13427</v>
      </c>
    </row>
    <row r="21" spans="1:23" s="124" customFormat="1" ht="21">
      <c r="A21" s="282" t="s">
        <v>557</v>
      </c>
      <c r="B21" s="141">
        <v>259063</v>
      </c>
      <c r="C21" s="141">
        <v>21850</v>
      </c>
      <c r="D21" s="141">
        <v>113889</v>
      </c>
      <c r="E21" s="141">
        <v>8800</v>
      </c>
      <c r="F21" s="141">
        <v>13707</v>
      </c>
      <c r="G21" s="141">
        <v>17175</v>
      </c>
      <c r="H21" s="141">
        <v>4800</v>
      </c>
      <c r="I21" s="141">
        <v>3600</v>
      </c>
      <c r="J21" s="141">
        <v>47543</v>
      </c>
      <c r="K21" s="141">
        <v>498762</v>
      </c>
      <c r="L21" s="141">
        <v>21</v>
      </c>
      <c r="M21" s="275">
        <v>19.3</v>
      </c>
      <c r="N21" s="275">
        <v>1.6</v>
      </c>
      <c r="O21" s="141">
        <v>8.4</v>
      </c>
      <c r="P21" s="303">
        <v>0.6</v>
      </c>
      <c r="Q21" s="141">
        <v>1</v>
      </c>
      <c r="R21" s="275">
        <v>1.28</v>
      </c>
      <c r="S21" s="141">
        <v>0.26</v>
      </c>
      <c r="T21" s="275">
        <v>3.55</v>
      </c>
      <c r="U21" s="141">
        <v>38</v>
      </c>
      <c r="V21" s="273">
        <v>13029</v>
      </c>
    </row>
    <row r="22" spans="1:23" s="124" customFormat="1" hidden="1">
      <c r="B22" s="23"/>
      <c r="C22" s="292"/>
      <c r="D22" s="293"/>
      <c r="E22" s="294"/>
      <c r="J22" s="23"/>
      <c r="K22" s="23"/>
      <c r="L22" s="23"/>
      <c r="M22" s="23"/>
      <c r="N22" s="23"/>
      <c r="O22" s="164"/>
      <c r="P22" s="24"/>
    </row>
    <row r="23" spans="1:23" s="124" customFormat="1" hidden="1"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3"/>
      <c r="M23" s="23"/>
      <c r="N23" s="23"/>
      <c r="O23" s="164"/>
      <c r="P23" s="24"/>
    </row>
    <row r="24" spans="1:23" s="124" customFormat="1" ht="15.75" hidden="1">
      <c r="B24" s="295"/>
      <c r="C24" s="10"/>
      <c r="D24" s="23"/>
      <c r="E24" s="132"/>
      <c r="F24" s="132"/>
      <c r="G24" s="132"/>
      <c r="H24" s="132"/>
      <c r="I24" s="132"/>
      <c r="J24" s="132"/>
      <c r="K24" s="132"/>
      <c r="L24" s="23"/>
      <c r="M24" s="23"/>
      <c r="N24" s="23"/>
      <c r="O24" s="164"/>
      <c r="P24" s="24"/>
    </row>
    <row r="25" spans="1:23" s="124" customFormat="1" ht="15.75" hidden="1">
      <c r="B25" s="23"/>
      <c r="C25" s="10"/>
      <c r="D25" s="23"/>
      <c r="E25" s="132"/>
      <c r="F25" s="132"/>
      <c r="G25" s="132"/>
      <c r="H25" s="132"/>
      <c r="I25" s="132"/>
      <c r="J25" s="132"/>
      <c r="K25" s="132"/>
      <c r="L25" s="23"/>
      <c r="M25" s="23"/>
      <c r="N25" s="23"/>
      <c r="O25" s="164"/>
      <c r="P25" s="24"/>
    </row>
    <row r="26" spans="1:23" s="124" customFormat="1" ht="21" customHeight="1">
      <c r="A26" s="282" t="s">
        <v>691</v>
      </c>
      <c r="B26" s="141">
        <v>259063</v>
      </c>
      <c r="C26" s="141">
        <v>21850</v>
      </c>
      <c r="D26" s="141">
        <v>113889</v>
      </c>
      <c r="E26" s="141">
        <v>8800</v>
      </c>
      <c r="F26" s="141">
        <v>13707</v>
      </c>
      <c r="G26" s="141">
        <v>17175</v>
      </c>
      <c r="H26" s="141">
        <v>4800</v>
      </c>
      <c r="I26" s="141">
        <v>3600</v>
      </c>
      <c r="J26" s="141">
        <v>47543</v>
      </c>
      <c r="K26" s="141">
        <v>498762</v>
      </c>
      <c r="L26" s="141">
        <v>20.57</v>
      </c>
      <c r="M26" s="275">
        <v>19.7</v>
      </c>
      <c r="N26" s="275">
        <v>1.6</v>
      </c>
      <c r="O26" s="141">
        <v>8.3000000000000007</v>
      </c>
      <c r="P26" s="303">
        <v>0.6</v>
      </c>
      <c r="Q26" s="141">
        <v>1</v>
      </c>
      <c r="R26" s="275">
        <v>1.3</v>
      </c>
      <c r="S26" s="141">
        <v>0.26</v>
      </c>
      <c r="T26" s="275">
        <v>2.7</v>
      </c>
      <c r="U26" s="141">
        <v>38</v>
      </c>
      <c r="V26" s="273">
        <v>13135</v>
      </c>
    </row>
    <row r="27" spans="1:23" s="124" customFormat="1" ht="18.75" customHeight="1">
      <c r="A27" s="441" t="s">
        <v>707</v>
      </c>
      <c r="B27" s="144">
        <v>259063</v>
      </c>
      <c r="C27" s="144">
        <v>21850</v>
      </c>
      <c r="D27" s="144">
        <v>113889</v>
      </c>
      <c r="E27" s="144">
        <v>8800</v>
      </c>
      <c r="F27" s="144">
        <v>40404</v>
      </c>
      <c r="G27" s="144">
        <v>17175</v>
      </c>
      <c r="H27" s="144">
        <v>4800</v>
      </c>
      <c r="I27" s="144">
        <v>3600</v>
      </c>
      <c r="J27" s="144">
        <v>47543</v>
      </c>
      <c r="K27" s="144">
        <v>498762</v>
      </c>
      <c r="L27" s="144">
        <v>22.2</v>
      </c>
      <c r="M27" s="144">
        <v>15.7</v>
      </c>
      <c r="N27" s="144">
        <v>1.3</v>
      </c>
      <c r="O27" s="144">
        <v>9</v>
      </c>
      <c r="P27" s="144">
        <v>0.7</v>
      </c>
      <c r="Q27" s="144">
        <v>3.2</v>
      </c>
      <c r="R27" s="144">
        <v>1.04</v>
      </c>
      <c r="S27" s="144">
        <v>0.2</v>
      </c>
      <c r="T27" s="144">
        <v>2.89</v>
      </c>
      <c r="U27" s="144">
        <v>30.3</v>
      </c>
      <c r="V27" s="145">
        <v>12639</v>
      </c>
    </row>
    <row r="28" spans="1:23" s="124" customFormat="1" ht="21">
      <c r="A28" s="126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23"/>
      <c r="M28" s="23"/>
      <c r="N28" s="23"/>
      <c r="O28" s="164"/>
      <c r="P28" s="24"/>
    </row>
    <row r="29" spans="1:23" s="124" customFormat="1" ht="21">
      <c r="A29" s="126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23"/>
      <c r="M29" s="23"/>
      <c r="N29" s="23"/>
      <c r="O29" s="164"/>
      <c r="P29" s="24"/>
    </row>
    <row r="30" spans="1:23" s="124" customFormat="1" ht="21">
      <c r="A30" s="126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23"/>
      <c r="M30" s="23"/>
      <c r="N30" s="23"/>
      <c r="O30" s="164"/>
      <c r="P30" s="24"/>
    </row>
    <row r="31" spans="1:23" s="124" customFormat="1" ht="21">
      <c r="A31" s="126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23"/>
      <c r="M31" s="23"/>
      <c r="N31" s="23"/>
      <c r="O31" s="164"/>
      <c r="P31" s="24"/>
    </row>
    <row r="32" spans="1:23" s="124" customFormat="1" ht="21">
      <c r="A32" s="126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23"/>
      <c r="M32" s="23"/>
      <c r="N32" s="23"/>
      <c r="O32" s="164"/>
      <c r="P32" s="24"/>
    </row>
    <row r="33" spans="1:16" s="124" customFormat="1" ht="21">
      <c r="A33" s="126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23"/>
      <c r="M33" s="23"/>
      <c r="N33" s="23"/>
      <c r="O33" s="164"/>
      <c r="P33" s="24"/>
    </row>
    <row r="34" spans="1:16" s="124" customFormat="1" ht="21">
      <c r="A34" s="126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23"/>
      <c r="M34" s="23"/>
      <c r="N34" s="23"/>
      <c r="O34" s="164"/>
      <c r="P34" s="24"/>
    </row>
    <row r="35" spans="1:16" s="124" customFormat="1" ht="21">
      <c r="A35" s="126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23"/>
      <c r="M35" s="23"/>
      <c r="N35" s="23"/>
      <c r="O35" s="164"/>
      <c r="P35" s="24"/>
    </row>
    <row r="36" spans="1:16" s="124" customFormat="1" ht="21">
      <c r="A36" s="126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23"/>
      <c r="M36" s="23"/>
      <c r="N36" s="23"/>
      <c r="O36" s="164"/>
      <c r="P36" s="24"/>
    </row>
    <row r="37" spans="1:16" s="124" customFormat="1" ht="21">
      <c r="A37" s="126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23"/>
      <c r="M37" s="23"/>
      <c r="N37" s="23"/>
      <c r="O37" s="164"/>
      <c r="P37" s="24"/>
    </row>
    <row r="38" spans="1:16" s="124" customFormat="1" ht="21">
      <c r="A38" s="126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23"/>
      <c r="M38" s="23"/>
      <c r="N38" s="23"/>
      <c r="O38" s="164"/>
      <c r="P38" s="24"/>
    </row>
    <row r="39" spans="1:16" s="124" customFormat="1" ht="21">
      <c r="A39" s="126"/>
      <c r="B39" s="132"/>
      <c r="C39" s="132"/>
      <c r="D39" s="132"/>
      <c r="J39" s="23"/>
      <c r="K39" s="23"/>
      <c r="L39" s="23"/>
      <c r="M39" s="23"/>
      <c r="N39" s="23"/>
      <c r="O39" s="164"/>
      <c r="P39" s="24"/>
    </row>
    <row r="40" spans="1:16" s="124" customFormat="1" ht="21">
      <c r="A40" s="126"/>
      <c r="B40" s="132"/>
      <c r="C40" s="132"/>
      <c r="D40" s="132"/>
      <c r="J40" s="23"/>
      <c r="K40" s="23"/>
      <c r="L40" s="23"/>
      <c r="M40" s="23"/>
      <c r="N40" s="23"/>
      <c r="O40" s="164"/>
      <c r="P40" s="24"/>
    </row>
    <row r="41" spans="1:16" s="124" customFormat="1" ht="21">
      <c r="A41" s="126"/>
      <c r="B41" s="132"/>
      <c r="C41" s="132"/>
      <c r="D41" s="132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164"/>
      <c r="P41" s="24"/>
    </row>
    <row r="42" spans="1:16" s="124" customFormat="1" ht="14.25" customHeight="1">
      <c r="B42" s="23"/>
      <c r="C42" s="10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164"/>
      <c r="P42" s="24"/>
    </row>
    <row r="43" spans="1:16" s="124" customFormat="1">
      <c r="B43" s="23"/>
      <c r="C43" s="10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164"/>
      <c r="P43" s="24"/>
    </row>
    <row r="44" spans="1:16" s="124" customFormat="1">
      <c r="B44" s="23"/>
      <c r="C44" s="10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64"/>
      <c r="P44" s="24"/>
    </row>
    <row r="45" spans="1:16" s="124" customFormat="1">
      <c r="B45" s="23"/>
      <c r="C45" s="10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164"/>
      <c r="P45" s="24"/>
    </row>
    <row r="46" spans="1:16" s="124" customFormat="1">
      <c r="B46" s="23"/>
      <c r="C46" s="10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64"/>
      <c r="P46" s="24"/>
    </row>
    <row r="47" spans="1:16" s="124" customFormat="1">
      <c r="B47" s="23"/>
      <c r="C47" s="10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64"/>
      <c r="P47" s="24"/>
    </row>
    <row r="48" spans="1:16" s="124" customFormat="1">
      <c r="B48" s="23"/>
      <c r="C48" s="10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64"/>
      <c r="P48" s="24"/>
    </row>
    <row r="49" spans="2:16" s="124" customFormat="1">
      <c r="B49" s="23"/>
      <c r="C49" s="10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64"/>
      <c r="P49" s="24"/>
    </row>
    <row r="50" spans="2:16" s="124" customFormat="1">
      <c r="B50" s="23"/>
      <c r="C50" s="10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64"/>
      <c r="P50" s="24"/>
    </row>
    <row r="51" spans="2:16" s="124" customFormat="1">
      <c r="B51" s="23"/>
      <c r="C51" s="10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64"/>
      <c r="P51" s="24"/>
    </row>
    <row r="52" spans="2:16" s="124" customFormat="1">
      <c r="B52" s="23"/>
      <c r="C52" s="10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64"/>
      <c r="P52" s="24"/>
    </row>
    <row r="53" spans="2:16" s="124" customFormat="1">
      <c r="B53" s="23"/>
      <c r="C53" s="10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64"/>
      <c r="P53" s="24"/>
    </row>
    <row r="54" spans="2:16" s="124" customFormat="1">
      <c r="B54" s="23"/>
      <c r="C54" s="10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64"/>
      <c r="P54" s="24"/>
    </row>
    <row r="55" spans="2:16" s="14" customFormat="1">
      <c r="B55" s="24"/>
      <c r="C55" s="165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166"/>
      <c r="P55" s="24"/>
    </row>
    <row r="56" spans="2:16" s="124" customFormat="1">
      <c r="B56" s="23"/>
      <c r="C56" s="10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64"/>
      <c r="P56" s="24"/>
    </row>
    <row r="57" spans="2:16" s="124" customFormat="1">
      <c r="B57" s="23"/>
      <c r="C57" s="10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64"/>
      <c r="P57" s="24"/>
    </row>
  </sheetData>
  <mergeCells count="24">
    <mergeCell ref="A2:A3"/>
    <mergeCell ref="B2:B3"/>
    <mergeCell ref="C2:C3"/>
    <mergeCell ref="D2:D3"/>
    <mergeCell ref="E2:E3"/>
    <mergeCell ref="B1:K1"/>
    <mergeCell ref="L1:S1"/>
    <mergeCell ref="F2:F3"/>
    <mergeCell ref="G2:G3"/>
    <mergeCell ref="H2:H3"/>
    <mergeCell ref="I2:I3"/>
    <mergeCell ref="J2:J3"/>
    <mergeCell ref="K2:K3"/>
    <mergeCell ref="S2:S3"/>
    <mergeCell ref="L2:L3"/>
    <mergeCell ref="O2:O3"/>
    <mergeCell ref="U2:U3"/>
    <mergeCell ref="V1:V3"/>
    <mergeCell ref="M2:M3"/>
    <mergeCell ref="R2:R3"/>
    <mergeCell ref="T2:T3"/>
    <mergeCell ref="N2:N3"/>
    <mergeCell ref="P2:P3"/>
    <mergeCell ref="Q2:Q3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66CC"/>
    <pageSetUpPr fitToPage="1"/>
  </sheetPr>
  <dimension ref="A1:V95"/>
  <sheetViews>
    <sheetView showGridLines="0" rightToLeft="1" zoomScaleNormal="100" workbookViewId="0">
      <pane xSplit="2" ySplit="2" topLeftCell="H3" activePane="bottomRight" state="frozen"/>
      <selection pane="topRight" activeCell="C1" sqref="C1"/>
      <selection pane="bottomLeft" activeCell="A3" sqref="A3"/>
      <selection pane="bottomRight"/>
    </sheetView>
  </sheetViews>
  <sheetFormatPr defaultColWidth="10.33203125" defaultRowHeight="11.25"/>
  <cols>
    <col min="1" max="1" width="31.6640625" style="9" customWidth="1"/>
    <col min="2" max="2" width="16.1640625" style="9" customWidth="1"/>
    <col min="3" max="5" width="16.1640625" style="93" customWidth="1"/>
    <col min="6" max="8" width="10.5" style="58" bestFit="1" customWidth="1"/>
    <col min="9" max="10" width="10.5" style="9" bestFit="1" customWidth="1"/>
    <col min="11" max="11" width="15.6640625" style="9" customWidth="1"/>
    <col min="12" max="12" width="14" style="9" bestFit="1" customWidth="1"/>
    <col min="13" max="13" width="12" style="9" bestFit="1" customWidth="1"/>
    <col min="14" max="15" width="14" style="9" bestFit="1" customWidth="1"/>
    <col min="16" max="16" width="15.33203125" style="9" customWidth="1"/>
    <col min="17" max="18" width="12" style="58" bestFit="1" customWidth="1"/>
    <col min="19" max="19" width="12.83203125" style="58" customWidth="1"/>
    <col min="20" max="20" width="12" style="58" customWidth="1"/>
    <col min="21" max="21" width="13.6640625" style="58" customWidth="1"/>
    <col min="22" max="22" width="11.5" style="58" bestFit="1" customWidth="1"/>
    <col min="23" max="16384" width="10.33203125" style="58"/>
  </cols>
  <sheetData>
    <row r="1" spans="1:22" ht="28.5">
      <c r="A1" s="168" t="s">
        <v>150</v>
      </c>
      <c r="B1" s="168"/>
      <c r="C1" s="190"/>
      <c r="D1" s="190"/>
      <c r="E1" s="190"/>
    </row>
    <row r="2" spans="1:22" s="9" customFormat="1" ht="36" customHeight="1">
      <c r="A2" s="535" t="s">
        <v>138</v>
      </c>
      <c r="B2" s="537"/>
      <c r="C2" s="280">
        <v>1383</v>
      </c>
      <c r="D2" s="280">
        <v>1384</v>
      </c>
      <c r="E2" s="280">
        <v>1385</v>
      </c>
      <c r="F2" s="280">
        <v>1386</v>
      </c>
      <c r="G2" s="280">
        <v>1387</v>
      </c>
      <c r="H2" s="280">
        <v>1388</v>
      </c>
      <c r="I2" s="280">
        <v>1389</v>
      </c>
      <c r="J2" s="280">
        <v>1390</v>
      </c>
      <c r="K2" s="280">
        <v>1391</v>
      </c>
      <c r="L2" s="280">
        <v>1392</v>
      </c>
      <c r="M2" s="280">
        <v>1393</v>
      </c>
      <c r="N2" s="280">
        <v>1394</v>
      </c>
      <c r="O2" s="280">
        <v>1395</v>
      </c>
      <c r="P2" s="280">
        <v>1396</v>
      </c>
      <c r="Q2" s="280">
        <v>1397</v>
      </c>
      <c r="R2" s="280">
        <v>1398</v>
      </c>
      <c r="S2" s="280">
        <v>1399</v>
      </c>
      <c r="T2" s="280">
        <v>1400</v>
      </c>
      <c r="U2" s="280">
        <v>1401</v>
      </c>
      <c r="V2" s="280">
        <v>1402</v>
      </c>
    </row>
    <row r="3" spans="1:22" s="9" customFormat="1" ht="19.5">
      <c r="A3" s="195" t="s">
        <v>71</v>
      </c>
      <c r="B3" s="191"/>
      <c r="C3" s="449">
        <v>181167</v>
      </c>
      <c r="D3" s="450">
        <v>305179</v>
      </c>
      <c r="E3" s="450">
        <v>338761</v>
      </c>
      <c r="F3" s="451">
        <v>366682</v>
      </c>
      <c r="G3" s="451">
        <v>363257</v>
      </c>
      <c r="H3" s="451">
        <v>391828</v>
      </c>
      <c r="I3" s="451">
        <v>507725</v>
      </c>
      <c r="J3" s="451">
        <v>550250</v>
      </c>
      <c r="K3" s="451">
        <v>757376</v>
      </c>
      <c r="L3" s="451">
        <v>1011178</v>
      </c>
      <c r="M3" s="451">
        <v>1260313</v>
      </c>
      <c r="N3" s="451">
        <v>1391070</v>
      </c>
      <c r="O3" s="451">
        <v>1651651</v>
      </c>
      <c r="P3" s="452">
        <v>1890834</v>
      </c>
      <c r="Q3" s="452">
        <v>2189645</v>
      </c>
      <c r="R3" s="453">
        <v>2881053</v>
      </c>
      <c r="S3" s="454">
        <v>3019375</v>
      </c>
      <c r="T3" s="454">
        <v>4219062</v>
      </c>
      <c r="U3" s="454">
        <v>6328198</v>
      </c>
      <c r="V3" s="455">
        <v>9303623</v>
      </c>
    </row>
    <row r="4" spans="1:22" s="9" customFormat="1" ht="19.5">
      <c r="A4" s="195" t="s">
        <v>72</v>
      </c>
      <c r="B4" s="192"/>
      <c r="C4" s="456">
        <v>181167</v>
      </c>
      <c r="D4" s="457">
        <v>301207</v>
      </c>
      <c r="E4" s="457">
        <v>330291</v>
      </c>
      <c r="F4" s="458">
        <v>366682</v>
      </c>
      <c r="G4" s="458">
        <v>358132</v>
      </c>
      <c r="H4" s="458">
        <v>391588</v>
      </c>
      <c r="I4" s="458">
        <v>507700</v>
      </c>
      <c r="J4" s="458">
        <v>545027</v>
      </c>
      <c r="K4" s="458">
        <v>638714</v>
      </c>
      <c r="L4" s="458">
        <v>1011178</v>
      </c>
      <c r="M4" s="458">
        <v>1258100</v>
      </c>
      <c r="N4" s="458">
        <v>1251690</v>
      </c>
      <c r="O4" s="458">
        <v>1634840</v>
      </c>
      <c r="P4" s="459">
        <v>1890834</v>
      </c>
      <c r="Q4" s="459">
        <v>2009150</v>
      </c>
      <c r="R4" s="460">
        <v>2698930</v>
      </c>
      <c r="S4" s="454">
        <v>3019375</v>
      </c>
      <c r="T4" s="454">
        <v>4357290</v>
      </c>
      <c r="U4" s="454">
        <v>6325698</v>
      </c>
      <c r="V4" s="455">
        <v>9303623</v>
      </c>
    </row>
    <row r="5" spans="1:22" s="9" customFormat="1" ht="19.5">
      <c r="A5" s="195" t="s">
        <v>149</v>
      </c>
      <c r="B5" s="192"/>
      <c r="C5" s="461">
        <v>1</v>
      </c>
      <c r="D5" s="462">
        <v>0.98699999999999999</v>
      </c>
      <c r="E5" s="462">
        <v>0.97499999999999998</v>
      </c>
      <c r="F5" s="463">
        <v>1</v>
      </c>
      <c r="G5" s="462">
        <v>0.98499999999999999</v>
      </c>
      <c r="H5" s="462">
        <v>0.999</v>
      </c>
      <c r="I5" s="462">
        <v>0.999</v>
      </c>
      <c r="J5" s="462">
        <v>0.99099999999999999</v>
      </c>
      <c r="K5" s="462">
        <v>0.84299999999999997</v>
      </c>
      <c r="L5" s="463">
        <v>1</v>
      </c>
      <c r="M5" s="462">
        <v>0.99890000000000001</v>
      </c>
      <c r="N5" s="463">
        <v>0.9</v>
      </c>
      <c r="O5" s="463">
        <v>0.99</v>
      </c>
      <c r="P5" s="463">
        <v>1</v>
      </c>
      <c r="Q5" s="463">
        <v>1</v>
      </c>
      <c r="R5" s="463">
        <v>0.94</v>
      </c>
      <c r="S5" s="463">
        <v>1</v>
      </c>
      <c r="T5" s="463">
        <v>1</v>
      </c>
      <c r="U5" s="463">
        <v>1.1399999999999999</v>
      </c>
      <c r="V5" s="464">
        <v>1</v>
      </c>
    </row>
    <row r="6" spans="1:22" s="9" customFormat="1" ht="19.5">
      <c r="A6" s="580" t="s">
        <v>76</v>
      </c>
      <c r="B6" s="193" t="s">
        <v>74</v>
      </c>
      <c r="C6" s="456">
        <v>960000</v>
      </c>
      <c r="D6" s="458">
        <v>960000</v>
      </c>
      <c r="E6" s="458">
        <v>100000</v>
      </c>
      <c r="F6" s="459">
        <v>128000</v>
      </c>
      <c r="G6" s="459">
        <v>133638</v>
      </c>
      <c r="H6" s="459">
        <v>169695</v>
      </c>
      <c r="I6" s="459">
        <v>173471</v>
      </c>
      <c r="J6" s="459">
        <v>255250</v>
      </c>
      <c r="K6" s="459">
        <v>279060</v>
      </c>
      <c r="L6" s="459">
        <v>353760</v>
      </c>
      <c r="M6" s="459">
        <v>450754</v>
      </c>
      <c r="N6" s="459">
        <v>543206</v>
      </c>
      <c r="O6" s="459">
        <v>575550</v>
      </c>
      <c r="P6" s="459">
        <v>550000</v>
      </c>
      <c r="Q6" s="459">
        <v>620799</v>
      </c>
      <c r="R6" s="460">
        <v>620800</v>
      </c>
      <c r="S6" s="454">
        <v>641310</v>
      </c>
      <c r="T6" s="460">
        <v>764429</v>
      </c>
      <c r="U6" s="460">
        <v>1140740</v>
      </c>
      <c r="V6" s="455">
        <v>2338970</v>
      </c>
    </row>
    <row r="7" spans="1:22" s="9" customFormat="1" ht="19.5">
      <c r="A7" s="580"/>
      <c r="B7" s="193" t="s">
        <v>75</v>
      </c>
      <c r="C7" s="456">
        <v>39195427</v>
      </c>
      <c r="D7" s="458">
        <v>60518752</v>
      </c>
      <c r="E7" s="458">
        <v>80275560</v>
      </c>
      <c r="F7" s="458">
        <v>125096</v>
      </c>
      <c r="G7" s="458">
        <v>124982</v>
      </c>
      <c r="H7" s="458">
        <v>169033</v>
      </c>
      <c r="I7" s="458">
        <v>173471</v>
      </c>
      <c r="J7" s="458">
        <v>253281</v>
      </c>
      <c r="K7" s="458">
        <v>277140</v>
      </c>
      <c r="L7" s="458">
        <v>325970</v>
      </c>
      <c r="M7" s="458">
        <v>367872</v>
      </c>
      <c r="N7" s="458">
        <v>481245</v>
      </c>
      <c r="O7" s="458">
        <v>575550</v>
      </c>
      <c r="P7" s="458">
        <v>437051</v>
      </c>
      <c r="Q7" s="459">
        <v>434096</v>
      </c>
      <c r="R7" s="460">
        <v>530664</v>
      </c>
      <c r="S7" s="454">
        <v>641310</v>
      </c>
      <c r="T7" s="460">
        <v>764429</v>
      </c>
      <c r="U7" s="460">
        <v>1140740</v>
      </c>
      <c r="V7" s="455">
        <v>2269823</v>
      </c>
    </row>
    <row r="8" spans="1:22" s="9" customFormat="1" ht="19.5" customHeight="1">
      <c r="A8" s="577" t="s">
        <v>73</v>
      </c>
      <c r="B8" s="193" t="s">
        <v>74</v>
      </c>
      <c r="C8" s="456">
        <v>34000</v>
      </c>
      <c r="D8" s="458">
        <v>473000</v>
      </c>
      <c r="E8" s="458">
        <v>559512</v>
      </c>
      <c r="F8" s="458">
        <v>53207</v>
      </c>
      <c r="G8" s="458">
        <v>67000</v>
      </c>
      <c r="H8" s="458">
        <v>100000</v>
      </c>
      <c r="I8" s="458">
        <v>63984</v>
      </c>
      <c r="J8" s="458">
        <v>117084</v>
      </c>
      <c r="K8" s="458">
        <v>215599</v>
      </c>
      <c r="L8" s="458">
        <v>249136</v>
      </c>
      <c r="M8" s="458">
        <v>249134</v>
      </c>
      <c r="N8" s="458">
        <v>319888</v>
      </c>
      <c r="O8" s="458">
        <v>316352</v>
      </c>
      <c r="P8" s="458">
        <v>295979</v>
      </c>
      <c r="Q8" s="459">
        <v>291687</v>
      </c>
      <c r="R8" s="460">
        <v>408787</v>
      </c>
      <c r="S8" s="454">
        <v>535127</v>
      </c>
      <c r="T8" s="460">
        <v>649447</v>
      </c>
      <c r="U8" s="460">
        <v>718074</v>
      </c>
      <c r="V8" s="455">
        <v>408300</v>
      </c>
    </row>
    <row r="9" spans="1:22" s="9" customFormat="1" ht="19.5" customHeight="1">
      <c r="A9" s="577"/>
      <c r="B9" s="193" t="s">
        <v>75</v>
      </c>
      <c r="C9" s="456">
        <v>14580</v>
      </c>
      <c r="D9" s="458">
        <v>23200</v>
      </c>
      <c r="E9" s="458">
        <v>41321</v>
      </c>
      <c r="F9" s="458">
        <v>36447</v>
      </c>
      <c r="G9" s="458">
        <v>50853</v>
      </c>
      <c r="H9" s="458">
        <v>95983</v>
      </c>
      <c r="I9" s="458">
        <v>35791</v>
      </c>
      <c r="J9" s="458">
        <v>91800</v>
      </c>
      <c r="K9" s="458">
        <v>42806</v>
      </c>
      <c r="L9" s="458">
        <v>147968</v>
      </c>
      <c r="M9" s="458">
        <v>148168</v>
      </c>
      <c r="N9" s="458">
        <v>113300</v>
      </c>
      <c r="O9" s="458">
        <v>143190</v>
      </c>
      <c r="P9" s="458">
        <v>211710</v>
      </c>
      <c r="Q9" s="459">
        <v>264138</v>
      </c>
      <c r="R9" s="460">
        <v>373016</v>
      </c>
      <c r="S9" s="454">
        <v>338304</v>
      </c>
      <c r="T9" s="460">
        <v>500418</v>
      </c>
      <c r="U9" s="460">
        <v>458534</v>
      </c>
      <c r="V9" s="455">
        <v>69331</v>
      </c>
    </row>
    <row r="10" spans="1:22" s="9" customFormat="1" ht="19.5" customHeight="1">
      <c r="A10" s="578" t="s">
        <v>78</v>
      </c>
      <c r="B10" s="193" t="s">
        <v>77</v>
      </c>
      <c r="C10" s="456">
        <v>17305</v>
      </c>
      <c r="D10" s="458">
        <v>34500</v>
      </c>
      <c r="E10" s="458">
        <v>96400</v>
      </c>
      <c r="F10" s="458">
        <v>13486</v>
      </c>
      <c r="G10" s="458">
        <v>12900</v>
      </c>
      <c r="H10" s="458">
        <v>11050</v>
      </c>
      <c r="I10" s="458">
        <v>2400</v>
      </c>
      <c r="J10" s="458">
        <v>31521</v>
      </c>
      <c r="K10" s="458">
        <v>26200</v>
      </c>
      <c r="L10" s="458">
        <v>64000</v>
      </c>
      <c r="M10" s="458">
        <v>57200</v>
      </c>
      <c r="N10" s="465">
        <v>5000</v>
      </c>
      <c r="O10" s="458">
        <v>40276</v>
      </c>
      <c r="P10" s="458">
        <v>150000</v>
      </c>
      <c r="Q10" s="459">
        <v>87500</v>
      </c>
      <c r="R10" s="460">
        <v>17000</v>
      </c>
      <c r="S10" s="454">
        <v>9000</v>
      </c>
      <c r="T10" s="454">
        <v>0</v>
      </c>
      <c r="U10" s="454">
        <v>0</v>
      </c>
      <c r="V10" s="455">
        <v>0</v>
      </c>
    </row>
    <row r="11" spans="1:22" s="9" customFormat="1" ht="19.5" customHeight="1">
      <c r="A11" s="579"/>
      <c r="B11" s="194" t="s">
        <v>75</v>
      </c>
      <c r="C11" s="466">
        <v>13162</v>
      </c>
      <c r="D11" s="467">
        <v>34500</v>
      </c>
      <c r="E11" s="467">
        <v>92317</v>
      </c>
      <c r="F11" s="467">
        <v>10186</v>
      </c>
      <c r="G11" s="467">
        <v>10421</v>
      </c>
      <c r="H11" s="467">
        <v>10725</v>
      </c>
      <c r="I11" s="467">
        <v>2400</v>
      </c>
      <c r="J11" s="467">
        <v>27607</v>
      </c>
      <c r="K11" s="467">
        <v>300000</v>
      </c>
      <c r="L11" s="467">
        <v>47625</v>
      </c>
      <c r="M11" s="467">
        <v>47625</v>
      </c>
      <c r="N11" s="467">
        <v>700</v>
      </c>
      <c r="O11" s="467">
        <v>39676</v>
      </c>
      <c r="P11" s="467">
        <v>150000</v>
      </c>
      <c r="Q11" s="468">
        <v>87500</v>
      </c>
      <c r="R11" s="469">
        <v>17000</v>
      </c>
      <c r="S11" s="470">
        <v>9000</v>
      </c>
      <c r="T11" s="470">
        <v>0</v>
      </c>
      <c r="U11" s="470">
        <v>0</v>
      </c>
      <c r="V11" s="471">
        <v>0</v>
      </c>
    </row>
    <row r="12" spans="1:22" s="9" customFormat="1">
      <c r="A12" s="20"/>
      <c r="B12" s="20"/>
      <c r="C12" s="247"/>
      <c r="D12" s="247"/>
      <c r="E12" s="247"/>
      <c r="J12" s="50"/>
      <c r="K12" s="50"/>
      <c r="L12" s="51"/>
      <c r="M12" s="51"/>
      <c r="N12" s="50"/>
      <c r="O12" s="50"/>
      <c r="P12" s="52"/>
    </row>
    <row r="13" spans="1:22" s="9" customFormat="1">
      <c r="A13" s="20"/>
      <c r="B13" s="20"/>
      <c r="C13" s="247"/>
      <c r="D13" s="247"/>
      <c r="E13" s="247"/>
      <c r="J13" s="50"/>
      <c r="K13" s="50"/>
      <c r="L13" s="51"/>
      <c r="M13" s="51"/>
      <c r="N13" s="50"/>
      <c r="O13" s="50"/>
      <c r="P13" s="52"/>
    </row>
    <row r="14" spans="1:22" s="9" customFormat="1">
      <c r="A14" s="20"/>
      <c r="B14" s="20"/>
      <c r="C14" s="247"/>
      <c r="D14" s="247"/>
      <c r="E14" s="247"/>
      <c r="J14" s="50"/>
      <c r="K14" s="50"/>
      <c r="L14" s="51"/>
      <c r="M14" s="51"/>
      <c r="N14" s="50"/>
      <c r="O14" s="50"/>
      <c r="P14" s="52"/>
    </row>
    <row r="15" spans="1:22" s="9" customFormat="1">
      <c r="A15" s="20"/>
      <c r="B15" s="20"/>
      <c r="C15" s="247"/>
      <c r="D15" s="247"/>
      <c r="E15" s="247"/>
      <c r="J15" s="50"/>
      <c r="K15" s="50"/>
      <c r="L15" s="51"/>
      <c r="M15" s="51"/>
      <c r="N15" s="50"/>
      <c r="O15" s="50"/>
      <c r="P15" s="52"/>
    </row>
    <row r="16" spans="1:22" s="9" customFormat="1">
      <c r="A16" s="14"/>
      <c r="B16" s="14"/>
      <c r="C16" s="99"/>
      <c r="D16" s="99"/>
      <c r="E16" s="99"/>
      <c r="I16" s="19"/>
      <c r="J16" s="57"/>
      <c r="K16" s="56"/>
      <c r="L16" s="27"/>
      <c r="M16" s="27"/>
      <c r="N16" s="27"/>
      <c r="O16" s="27"/>
      <c r="P16" s="55"/>
    </row>
    <row r="17" spans="1:16" s="9" customFormat="1" ht="22.5" customHeight="1">
      <c r="A17" s="20"/>
      <c r="B17" s="20"/>
      <c r="C17" s="247"/>
      <c r="D17" s="247"/>
      <c r="E17" s="247"/>
      <c r="J17" s="29"/>
      <c r="K17" s="28"/>
      <c r="L17" s="27"/>
      <c r="M17" s="27"/>
      <c r="N17" s="26"/>
      <c r="O17" s="26"/>
      <c r="P17" s="20"/>
    </row>
    <row r="18" spans="1:16" s="9" customFormat="1">
      <c r="A18" s="20"/>
      <c r="B18" s="20"/>
      <c r="C18" s="247"/>
      <c r="D18" s="247"/>
      <c r="E18" s="247"/>
      <c r="J18" s="29"/>
      <c r="K18" s="28"/>
      <c r="L18" s="27"/>
      <c r="M18" s="27"/>
      <c r="N18" s="26"/>
      <c r="O18" s="26"/>
      <c r="P18" s="25"/>
    </row>
    <row r="19" spans="1:16" s="9" customFormat="1">
      <c r="B19" s="20"/>
      <c r="C19" s="247"/>
      <c r="D19" s="247"/>
      <c r="E19" s="247"/>
      <c r="J19" s="29"/>
      <c r="K19" s="28"/>
      <c r="L19" s="27"/>
      <c r="M19" s="27"/>
      <c r="N19" s="26"/>
      <c r="O19" s="26"/>
      <c r="P19" s="25"/>
    </row>
    <row r="20" spans="1:16" s="9" customFormat="1">
      <c r="A20" s="20"/>
      <c r="B20" s="20"/>
      <c r="C20" s="247"/>
      <c r="D20" s="247"/>
      <c r="E20" s="247"/>
      <c r="J20" s="29"/>
      <c r="K20" s="28"/>
      <c r="L20" s="27"/>
      <c r="M20" s="27"/>
      <c r="N20" s="26"/>
      <c r="O20" s="26"/>
      <c r="P20" s="25"/>
    </row>
    <row r="21" spans="1:16" s="9" customFormat="1">
      <c r="A21" s="20"/>
      <c r="B21" s="20"/>
      <c r="C21" s="247"/>
      <c r="D21" s="247"/>
      <c r="E21" s="247"/>
      <c r="J21" s="29"/>
      <c r="K21" s="28"/>
      <c r="L21" s="27"/>
      <c r="M21" s="27"/>
      <c r="N21" s="26"/>
      <c r="O21" s="26"/>
      <c r="P21" s="25"/>
    </row>
    <row r="22" spans="1:16" s="9" customFormat="1">
      <c r="A22" s="20"/>
      <c r="B22" s="20"/>
      <c r="C22" s="247"/>
      <c r="D22" s="247"/>
      <c r="E22" s="247"/>
      <c r="J22" s="29"/>
      <c r="K22" s="28"/>
      <c r="L22" s="27"/>
      <c r="M22" s="27"/>
      <c r="N22" s="26"/>
      <c r="O22" s="26"/>
      <c r="P22" s="25"/>
    </row>
    <row r="23" spans="1:16" s="9" customFormat="1">
      <c r="C23" s="93"/>
      <c r="D23" s="93"/>
      <c r="E23" s="93"/>
      <c r="J23" s="29"/>
      <c r="K23" s="28"/>
      <c r="L23" s="27"/>
      <c r="M23" s="27"/>
      <c r="N23" s="26"/>
      <c r="O23" s="26"/>
      <c r="P23" s="25"/>
    </row>
    <row r="24" spans="1:16">
      <c r="A24" s="19"/>
      <c r="B24" s="19"/>
      <c r="C24" s="248"/>
      <c r="D24" s="248"/>
      <c r="E24" s="248"/>
      <c r="J24" s="57"/>
      <c r="K24" s="56"/>
      <c r="L24" s="27"/>
      <c r="M24" s="27"/>
      <c r="N24" s="27"/>
      <c r="O24" s="27"/>
      <c r="P24" s="55"/>
    </row>
    <row r="25" spans="1:16">
      <c r="J25" s="29"/>
      <c r="K25" s="28"/>
      <c r="L25" s="27"/>
      <c r="M25" s="27"/>
      <c r="N25" s="26"/>
      <c r="O25" s="26"/>
      <c r="P25" s="25"/>
    </row>
    <row r="26" spans="1:16">
      <c r="A26" s="20"/>
      <c r="B26" s="20"/>
      <c r="C26" s="247"/>
      <c r="D26" s="247"/>
      <c r="E26" s="247"/>
      <c r="J26" s="29"/>
      <c r="K26" s="28"/>
      <c r="L26" s="27"/>
      <c r="M26" s="27"/>
      <c r="N26" s="26"/>
      <c r="O26" s="26"/>
      <c r="P26" s="25"/>
    </row>
    <row r="27" spans="1:16">
      <c r="A27" s="20"/>
      <c r="B27" s="20"/>
      <c r="C27" s="247"/>
      <c r="D27" s="247"/>
      <c r="E27" s="247"/>
      <c r="J27" s="29"/>
      <c r="K27" s="28"/>
      <c r="L27" s="27"/>
      <c r="M27" s="27"/>
      <c r="N27" s="26"/>
      <c r="O27" s="26"/>
      <c r="P27" s="25"/>
    </row>
    <row r="28" spans="1:16">
      <c r="A28" s="20"/>
      <c r="B28" s="20"/>
      <c r="C28" s="247"/>
      <c r="D28" s="247"/>
      <c r="E28" s="247"/>
      <c r="J28" s="29"/>
      <c r="K28" s="28"/>
      <c r="L28" s="27"/>
      <c r="M28" s="27"/>
      <c r="N28" s="26"/>
      <c r="O28" s="26"/>
      <c r="P28" s="25"/>
    </row>
    <row r="29" spans="1:16">
      <c r="A29" s="20"/>
      <c r="B29" s="20"/>
      <c r="C29" s="247"/>
      <c r="D29" s="247"/>
      <c r="E29" s="247"/>
      <c r="J29" s="29"/>
      <c r="K29" s="28"/>
      <c r="L29" s="27"/>
      <c r="M29" s="27"/>
      <c r="N29" s="26"/>
      <c r="O29" s="26"/>
      <c r="P29" s="25"/>
    </row>
    <row r="30" spans="1:16">
      <c r="A30" s="20"/>
      <c r="B30" s="20"/>
      <c r="C30" s="247"/>
      <c r="D30" s="247"/>
      <c r="E30" s="247"/>
      <c r="J30" s="29"/>
      <c r="K30" s="28"/>
      <c r="L30" s="27"/>
      <c r="M30" s="27"/>
      <c r="N30" s="26"/>
      <c r="O30" s="26"/>
      <c r="P30" s="25"/>
    </row>
    <row r="31" spans="1:16">
      <c r="A31" s="20"/>
      <c r="B31" s="20"/>
      <c r="C31" s="247"/>
      <c r="D31" s="247"/>
      <c r="E31" s="247"/>
      <c r="J31" s="29"/>
      <c r="K31" s="28"/>
      <c r="L31" s="27"/>
      <c r="M31" s="27"/>
      <c r="N31" s="26"/>
      <c r="O31" s="26"/>
      <c r="P31" s="25"/>
    </row>
    <row r="32" spans="1:16">
      <c r="A32" s="14"/>
      <c r="B32" s="14"/>
      <c r="C32" s="99"/>
      <c r="D32" s="99"/>
      <c r="E32" s="99"/>
      <c r="I32" s="19"/>
      <c r="J32" s="57"/>
      <c r="K32" s="56"/>
      <c r="L32" s="27"/>
      <c r="M32" s="27"/>
      <c r="N32" s="27"/>
      <c r="O32" s="27"/>
      <c r="P32" s="55"/>
    </row>
    <row r="33" spans="1:16">
      <c r="A33" s="20"/>
      <c r="B33" s="20"/>
      <c r="C33" s="247"/>
      <c r="D33" s="247"/>
      <c r="E33" s="247"/>
      <c r="J33" s="29"/>
      <c r="K33" s="28"/>
      <c r="L33" s="27"/>
      <c r="M33" s="27"/>
      <c r="N33" s="26"/>
      <c r="O33" s="26"/>
      <c r="P33" s="25"/>
    </row>
    <row r="34" spans="1:16">
      <c r="A34" s="20"/>
      <c r="B34" s="20"/>
      <c r="C34" s="247"/>
      <c r="D34" s="247"/>
      <c r="E34" s="247"/>
      <c r="J34" s="29"/>
      <c r="K34" s="28"/>
      <c r="L34" s="27"/>
      <c r="M34" s="27"/>
      <c r="N34" s="26"/>
      <c r="O34" s="26"/>
      <c r="P34" s="25"/>
    </row>
    <row r="35" spans="1:16">
      <c r="A35" s="20"/>
      <c r="B35" s="20"/>
      <c r="C35" s="247"/>
      <c r="D35" s="247"/>
      <c r="E35" s="247"/>
      <c r="J35" s="29"/>
      <c r="K35" s="28"/>
      <c r="L35" s="27"/>
      <c r="M35" s="27"/>
      <c r="N35" s="26"/>
      <c r="O35" s="26"/>
      <c r="P35" s="25"/>
    </row>
    <row r="36" spans="1:16">
      <c r="A36" s="20"/>
      <c r="B36" s="20"/>
      <c r="C36" s="247"/>
      <c r="D36" s="247"/>
      <c r="E36" s="247"/>
      <c r="J36" s="29"/>
      <c r="K36" s="28"/>
      <c r="L36" s="27"/>
      <c r="M36" s="27"/>
      <c r="N36" s="26"/>
      <c r="O36" s="26"/>
      <c r="P36" s="25"/>
    </row>
    <row r="37" spans="1:16">
      <c r="A37" s="20"/>
      <c r="B37" s="20"/>
      <c r="C37" s="247"/>
      <c r="D37" s="247"/>
      <c r="E37" s="247"/>
      <c r="J37" s="29"/>
      <c r="K37" s="28"/>
      <c r="L37" s="27"/>
      <c r="M37" s="27"/>
      <c r="N37" s="26"/>
      <c r="O37" s="26"/>
      <c r="P37" s="25"/>
    </row>
    <row r="38" spans="1:16">
      <c r="A38" s="20"/>
      <c r="B38" s="20"/>
      <c r="C38" s="247"/>
      <c r="D38" s="247"/>
      <c r="E38" s="247"/>
      <c r="J38" s="29"/>
      <c r="K38" s="28"/>
      <c r="L38" s="27"/>
      <c r="M38" s="27"/>
      <c r="N38" s="26"/>
      <c r="O38" s="26"/>
      <c r="P38" s="25"/>
    </row>
    <row r="39" spans="1:16">
      <c r="A39" s="20"/>
      <c r="B39" s="20"/>
      <c r="C39" s="247"/>
      <c r="D39" s="247"/>
      <c r="E39" s="247"/>
      <c r="J39" s="29"/>
      <c r="K39" s="28"/>
      <c r="L39" s="27"/>
      <c r="M39" s="27"/>
      <c r="N39" s="26"/>
      <c r="O39" s="26"/>
      <c r="P39" s="25"/>
    </row>
    <row r="40" spans="1:16">
      <c r="A40" s="20"/>
      <c r="B40" s="20"/>
      <c r="C40" s="247"/>
      <c r="D40" s="247"/>
      <c r="E40" s="247"/>
      <c r="J40" s="29"/>
      <c r="K40" s="28"/>
      <c r="L40" s="27"/>
      <c r="M40" s="27"/>
      <c r="N40" s="26"/>
      <c r="O40" s="26"/>
      <c r="P40" s="25"/>
    </row>
    <row r="41" spans="1:16">
      <c r="A41" s="20"/>
      <c r="B41" s="20"/>
      <c r="C41" s="247"/>
      <c r="D41" s="247"/>
      <c r="E41" s="247"/>
      <c r="J41" s="29"/>
      <c r="K41" s="28"/>
      <c r="L41" s="27"/>
      <c r="M41" s="27"/>
      <c r="N41" s="26"/>
      <c r="O41" s="26"/>
      <c r="P41" s="25"/>
    </row>
    <row r="42" spans="1:16">
      <c r="A42" s="20"/>
      <c r="B42" s="20"/>
      <c r="C42" s="247"/>
      <c r="D42" s="247"/>
      <c r="E42" s="247"/>
      <c r="J42" s="29"/>
      <c r="K42" s="28"/>
      <c r="L42" s="27"/>
      <c r="M42" s="27"/>
      <c r="N42" s="26"/>
      <c r="O42" s="26"/>
      <c r="P42" s="25"/>
    </row>
    <row r="43" spans="1:16">
      <c r="A43" s="20"/>
      <c r="B43" s="20"/>
      <c r="C43" s="247"/>
      <c r="D43" s="247"/>
      <c r="E43" s="247"/>
      <c r="J43" s="29"/>
      <c r="K43" s="28"/>
      <c r="L43" s="27"/>
      <c r="M43" s="27"/>
      <c r="N43" s="26"/>
      <c r="O43" s="26"/>
      <c r="P43" s="25"/>
    </row>
    <row r="44" spans="1:16">
      <c r="A44" s="14"/>
      <c r="B44" s="14"/>
      <c r="C44" s="99"/>
      <c r="D44" s="99"/>
      <c r="E44" s="99"/>
      <c r="I44" s="19"/>
      <c r="J44" s="57"/>
      <c r="K44" s="56"/>
      <c r="L44" s="27"/>
      <c r="M44" s="27"/>
      <c r="N44" s="27"/>
      <c r="O44" s="27"/>
      <c r="P44" s="55"/>
    </row>
    <row r="45" spans="1:16">
      <c r="A45" s="20"/>
      <c r="B45" s="20"/>
      <c r="C45" s="247"/>
      <c r="D45" s="247"/>
      <c r="E45" s="247"/>
      <c r="J45" s="29"/>
      <c r="K45" s="28"/>
      <c r="L45" s="27"/>
      <c r="M45" s="27"/>
      <c r="N45" s="26"/>
      <c r="O45" s="26"/>
      <c r="P45" s="25"/>
    </row>
    <row r="46" spans="1:16">
      <c r="A46" s="20"/>
      <c r="B46" s="20"/>
      <c r="C46" s="247"/>
      <c r="D46" s="247"/>
      <c r="E46" s="247"/>
      <c r="J46" s="29"/>
      <c r="K46" s="28"/>
      <c r="L46" s="27"/>
      <c r="M46" s="27"/>
      <c r="N46" s="26"/>
      <c r="O46" s="26"/>
      <c r="P46" s="25"/>
    </row>
    <row r="47" spans="1:16">
      <c r="A47" s="20"/>
      <c r="B47" s="20"/>
      <c r="C47" s="247"/>
      <c r="D47" s="247"/>
      <c r="E47" s="247"/>
      <c r="J47" s="29"/>
      <c r="K47" s="28"/>
      <c r="L47" s="27"/>
      <c r="M47" s="27"/>
      <c r="N47" s="26"/>
      <c r="O47" s="26"/>
      <c r="P47" s="25"/>
    </row>
    <row r="48" spans="1:16">
      <c r="A48" s="20"/>
      <c r="B48" s="20"/>
      <c r="C48" s="247"/>
      <c r="D48" s="247"/>
      <c r="E48" s="247"/>
      <c r="J48" s="29"/>
      <c r="K48" s="28"/>
      <c r="L48" s="27"/>
      <c r="M48" s="27"/>
      <c r="N48" s="26"/>
      <c r="O48" s="26"/>
      <c r="P48" s="25"/>
    </row>
    <row r="49" spans="1:16">
      <c r="A49" s="20"/>
      <c r="B49" s="20"/>
      <c r="C49" s="247"/>
      <c r="D49" s="247"/>
      <c r="E49" s="247"/>
      <c r="J49" s="29"/>
      <c r="K49" s="28"/>
      <c r="L49" s="27"/>
      <c r="M49" s="27"/>
      <c r="N49" s="26"/>
      <c r="O49" s="26"/>
      <c r="P49" s="25"/>
    </row>
    <row r="50" spans="1:16">
      <c r="A50" s="20"/>
      <c r="B50" s="20"/>
      <c r="C50" s="247"/>
      <c r="D50" s="247"/>
      <c r="E50" s="247"/>
      <c r="J50" s="29"/>
      <c r="K50" s="28"/>
      <c r="L50" s="27"/>
      <c r="M50" s="27"/>
      <c r="N50" s="26"/>
      <c r="O50" s="26"/>
      <c r="P50" s="25"/>
    </row>
    <row r="51" spans="1:16">
      <c r="A51" s="20"/>
      <c r="B51" s="20"/>
      <c r="C51" s="247"/>
      <c r="D51" s="247"/>
      <c r="E51" s="247"/>
      <c r="J51" s="29"/>
      <c r="K51" s="28"/>
      <c r="L51" s="27"/>
      <c r="M51" s="27"/>
      <c r="N51" s="26"/>
      <c r="O51" s="26"/>
      <c r="P51" s="25"/>
    </row>
    <row r="52" spans="1:16">
      <c r="A52" s="20"/>
      <c r="B52" s="20"/>
      <c r="C52" s="247"/>
      <c r="D52" s="247"/>
      <c r="E52" s="247"/>
      <c r="J52" s="29"/>
      <c r="K52" s="28"/>
      <c r="L52" s="27"/>
      <c r="M52" s="27"/>
      <c r="N52" s="26"/>
      <c r="O52" s="26"/>
      <c r="P52" s="25"/>
    </row>
    <row r="53" spans="1:16">
      <c r="A53" s="20"/>
      <c r="B53" s="20"/>
      <c r="C53" s="247"/>
      <c r="D53" s="247"/>
      <c r="E53" s="247"/>
      <c r="J53" s="29"/>
      <c r="K53" s="28"/>
      <c r="L53" s="27"/>
      <c r="M53" s="27"/>
      <c r="N53" s="26"/>
      <c r="O53" s="26"/>
      <c r="P53" s="25"/>
    </row>
    <row r="54" spans="1:16">
      <c r="A54" s="20"/>
      <c r="B54" s="20"/>
      <c r="C54" s="247"/>
      <c r="D54" s="247"/>
      <c r="E54" s="247"/>
      <c r="J54" s="29"/>
      <c r="K54" s="28"/>
      <c r="L54" s="27"/>
      <c r="M54" s="27"/>
      <c r="N54" s="26"/>
      <c r="O54" s="26"/>
      <c r="P54" s="25"/>
    </row>
    <row r="55" spans="1:16">
      <c r="A55" s="20"/>
      <c r="B55" s="20"/>
      <c r="C55" s="247"/>
      <c r="D55" s="247"/>
      <c r="E55" s="247"/>
      <c r="J55" s="29"/>
      <c r="K55" s="28"/>
      <c r="L55" s="27"/>
      <c r="M55" s="27"/>
      <c r="N55" s="26"/>
      <c r="O55" s="26"/>
      <c r="P55" s="25"/>
    </row>
    <row r="56" spans="1:16">
      <c r="A56" s="20"/>
      <c r="B56" s="20"/>
      <c r="C56" s="247"/>
      <c r="D56" s="247"/>
      <c r="E56" s="247"/>
      <c r="J56" s="29"/>
      <c r="K56" s="28"/>
      <c r="L56" s="27"/>
      <c r="M56" s="27"/>
      <c r="N56" s="26"/>
      <c r="O56" s="26"/>
      <c r="P56" s="25"/>
    </row>
    <row r="57" spans="1:16">
      <c r="A57" s="20"/>
      <c r="B57" s="20"/>
      <c r="C57" s="247"/>
      <c r="D57" s="247"/>
      <c r="E57" s="247"/>
      <c r="J57" s="29"/>
      <c r="K57" s="28"/>
      <c r="L57" s="27"/>
      <c r="M57" s="27"/>
      <c r="N57" s="26"/>
      <c r="O57" s="26"/>
      <c r="P57" s="25"/>
    </row>
    <row r="58" spans="1:16">
      <c r="A58" s="20"/>
      <c r="B58" s="20"/>
      <c r="C58" s="247"/>
      <c r="D58" s="247"/>
      <c r="E58" s="247"/>
      <c r="J58" s="29"/>
      <c r="K58" s="28"/>
      <c r="L58" s="27"/>
      <c r="M58" s="27"/>
      <c r="N58" s="26"/>
      <c r="O58" s="26"/>
      <c r="P58" s="25"/>
    </row>
    <row r="59" spans="1:16">
      <c r="A59" s="14"/>
      <c r="B59" s="14"/>
      <c r="C59" s="99"/>
      <c r="D59" s="99"/>
      <c r="E59" s="99"/>
      <c r="I59" s="19"/>
      <c r="J59" s="57"/>
      <c r="K59" s="56"/>
      <c r="L59" s="27"/>
      <c r="M59" s="27"/>
      <c r="N59" s="27"/>
      <c r="O59" s="27"/>
      <c r="P59" s="55"/>
    </row>
    <row r="60" spans="1:16">
      <c r="A60" s="20"/>
      <c r="B60" s="20"/>
      <c r="C60" s="247"/>
      <c r="D60" s="247"/>
      <c r="E60" s="247"/>
      <c r="J60" s="29"/>
      <c r="K60" s="28"/>
      <c r="L60" s="27"/>
      <c r="M60" s="27"/>
      <c r="N60" s="26"/>
      <c r="O60" s="26"/>
      <c r="P60" s="25"/>
    </row>
    <row r="61" spans="1:16">
      <c r="A61" s="20"/>
      <c r="B61" s="20"/>
      <c r="C61" s="247"/>
      <c r="D61" s="247"/>
      <c r="E61" s="247"/>
      <c r="J61" s="29"/>
      <c r="K61" s="28"/>
      <c r="L61" s="27"/>
      <c r="M61" s="27"/>
      <c r="N61" s="26"/>
      <c r="O61" s="26"/>
      <c r="P61" s="25"/>
    </row>
    <row r="62" spans="1:16">
      <c r="A62" s="20"/>
      <c r="B62" s="20"/>
      <c r="C62" s="247"/>
      <c r="D62" s="247"/>
      <c r="E62" s="247"/>
      <c r="J62" s="29"/>
      <c r="K62" s="28"/>
      <c r="L62" s="27"/>
      <c r="M62" s="27"/>
      <c r="N62" s="26"/>
      <c r="O62" s="26"/>
      <c r="P62" s="25"/>
    </row>
    <row r="63" spans="1:16">
      <c r="A63" s="20"/>
      <c r="B63" s="20"/>
      <c r="C63" s="247"/>
      <c r="D63" s="247"/>
      <c r="E63" s="247"/>
      <c r="J63" s="29"/>
      <c r="K63" s="28"/>
      <c r="L63" s="27"/>
      <c r="M63" s="27"/>
      <c r="N63" s="26"/>
      <c r="O63" s="26"/>
      <c r="P63" s="25"/>
    </row>
    <row r="64" spans="1:16">
      <c r="A64" s="20"/>
      <c r="B64" s="20"/>
      <c r="C64" s="247"/>
      <c r="D64" s="247"/>
      <c r="E64" s="247"/>
      <c r="J64" s="29"/>
      <c r="K64" s="28"/>
      <c r="L64" s="27"/>
      <c r="M64" s="27"/>
      <c r="N64" s="26"/>
      <c r="O64" s="26"/>
      <c r="P64" s="25"/>
    </row>
    <row r="65" spans="1:16">
      <c r="A65" s="20"/>
      <c r="B65" s="20"/>
      <c r="C65" s="247"/>
      <c r="D65" s="247"/>
      <c r="E65" s="247"/>
      <c r="J65" s="29"/>
      <c r="K65" s="28"/>
      <c r="L65" s="27"/>
      <c r="M65" s="27"/>
      <c r="N65" s="26"/>
      <c r="O65" s="26"/>
      <c r="P65" s="25"/>
    </row>
    <row r="66" spans="1:16" s="59" customFormat="1">
      <c r="A66" s="20"/>
      <c r="B66" s="20"/>
      <c r="C66" s="247"/>
      <c r="D66" s="247"/>
      <c r="E66" s="247"/>
      <c r="I66" s="9"/>
      <c r="J66" s="29"/>
      <c r="K66" s="28"/>
      <c r="L66" s="27"/>
      <c r="M66" s="27"/>
      <c r="N66" s="26"/>
      <c r="O66" s="26"/>
      <c r="P66" s="25"/>
    </row>
    <row r="67" spans="1:16">
      <c r="A67" s="20"/>
      <c r="B67" s="20"/>
      <c r="C67" s="247"/>
      <c r="D67" s="247"/>
      <c r="E67" s="247"/>
      <c r="J67" s="29"/>
      <c r="K67" s="28"/>
      <c r="L67" s="27"/>
      <c r="M67" s="27"/>
      <c r="N67" s="26"/>
      <c r="O67" s="26"/>
      <c r="P67" s="25"/>
    </row>
    <row r="68" spans="1:16">
      <c r="A68" s="20"/>
      <c r="B68" s="20"/>
      <c r="C68" s="247"/>
      <c r="D68" s="247"/>
      <c r="E68" s="247"/>
      <c r="J68" s="29"/>
      <c r="K68" s="28"/>
      <c r="L68" s="27"/>
      <c r="M68" s="27"/>
      <c r="N68" s="26"/>
      <c r="O68" s="26"/>
      <c r="P68" s="25"/>
    </row>
    <row r="69" spans="1:16">
      <c r="A69" s="20"/>
      <c r="B69" s="20"/>
      <c r="C69" s="247"/>
      <c r="D69" s="247"/>
      <c r="E69" s="247"/>
      <c r="J69" s="29"/>
      <c r="K69" s="28"/>
      <c r="L69" s="27"/>
      <c r="M69" s="27"/>
      <c r="N69" s="26"/>
      <c r="O69" s="26"/>
      <c r="P69" s="25"/>
    </row>
    <row r="70" spans="1:16">
      <c r="A70" s="14"/>
      <c r="B70" s="14"/>
      <c r="C70" s="99"/>
      <c r="D70" s="99"/>
      <c r="E70" s="99"/>
      <c r="I70" s="63"/>
      <c r="J70" s="62"/>
      <c r="K70" s="61"/>
      <c r="L70" s="60"/>
      <c r="M70" s="60"/>
      <c r="N70" s="60"/>
      <c r="O70" s="60"/>
      <c r="P70" s="55"/>
    </row>
    <row r="71" spans="1:16">
      <c r="A71" s="20"/>
      <c r="B71" s="20"/>
      <c r="C71" s="247"/>
      <c r="D71" s="247"/>
      <c r="E71" s="247"/>
      <c r="J71" s="29"/>
      <c r="K71" s="28"/>
      <c r="L71" s="27"/>
      <c r="M71" s="27"/>
      <c r="N71" s="26"/>
      <c r="O71" s="26"/>
      <c r="P71" s="25"/>
    </row>
    <row r="72" spans="1:16">
      <c r="A72" s="64" t="s">
        <v>2</v>
      </c>
      <c r="B72" s="64"/>
      <c r="C72" s="249"/>
      <c r="D72" s="249"/>
      <c r="E72" s="249"/>
      <c r="J72" s="65"/>
      <c r="K72" s="34"/>
      <c r="L72" s="33"/>
      <c r="M72" s="33"/>
      <c r="N72" s="33"/>
      <c r="O72" s="33"/>
      <c r="P72" s="33">
        <v>1162.0593268893826</v>
      </c>
    </row>
    <row r="73" spans="1:16">
      <c r="A73" s="20" t="s">
        <v>5</v>
      </c>
      <c r="B73" s="20"/>
      <c r="C73" s="247"/>
      <c r="D73" s="247"/>
      <c r="E73" s="247"/>
      <c r="J73" s="29"/>
      <c r="K73" s="28"/>
      <c r="L73" s="27"/>
      <c r="M73" s="27"/>
      <c r="N73" s="26"/>
      <c r="O73" s="26"/>
      <c r="P73" s="25">
        <v>151.44097717513708</v>
      </c>
    </row>
    <row r="74" spans="1:16">
      <c r="A74" s="20" t="s">
        <v>6</v>
      </c>
      <c r="B74" s="20"/>
      <c r="C74" s="247"/>
      <c r="D74" s="247"/>
      <c r="E74" s="247"/>
      <c r="J74" s="29"/>
      <c r="K74" s="28"/>
      <c r="L74" s="27"/>
      <c r="M74" s="27"/>
      <c r="N74" s="26"/>
      <c r="O74" s="26"/>
      <c r="P74" s="25">
        <v>1010.6183497142456</v>
      </c>
    </row>
    <row r="75" spans="1:16">
      <c r="A75" s="20" t="s">
        <v>1</v>
      </c>
      <c r="B75" s="20"/>
      <c r="C75" s="247"/>
      <c r="D75" s="247"/>
      <c r="E75" s="247"/>
      <c r="J75" s="29"/>
      <c r="K75" s="28"/>
      <c r="L75" s="27"/>
      <c r="M75" s="27"/>
      <c r="N75" s="26"/>
      <c r="O75" s="26"/>
      <c r="P75" s="66">
        <v>820.70129999999995</v>
      </c>
    </row>
    <row r="76" spans="1:16">
      <c r="A76" s="20" t="s">
        <v>16</v>
      </c>
      <c r="B76" s="20"/>
      <c r="C76" s="247"/>
      <c r="D76" s="247"/>
      <c r="E76" s="247"/>
      <c r="J76" s="29"/>
      <c r="K76" s="28"/>
      <c r="L76" s="27"/>
      <c r="M76" s="27"/>
      <c r="N76" s="26"/>
      <c r="O76" s="26"/>
      <c r="P76" s="66">
        <v>341.35802688938304</v>
      </c>
    </row>
    <row r="77" spans="1:16">
      <c r="A77" s="20" t="s">
        <v>19</v>
      </c>
      <c r="B77" s="20"/>
      <c r="C77" s="247"/>
      <c r="D77" s="247"/>
      <c r="E77" s="247"/>
      <c r="J77" s="29"/>
      <c r="K77" s="28"/>
      <c r="L77" s="27"/>
      <c r="M77" s="27"/>
      <c r="N77" s="26"/>
      <c r="O77" s="26"/>
      <c r="P77" s="25">
        <v>8.6887985958999501</v>
      </c>
    </row>
    <row r="78" spans="1:16">
      <c r="A78" s="7" t="s">
        <v>10</v>
      </c>
      <c r="B78" s="7"/>
      <c r="C78" s="250"/>
      <c r="D78" s="250"/>
      <c r="E78" s="250"/>
      <c r="J78" s="29"/>
      <c r="K78" s="28"/>
      <c r="L78" s="27"/>
      <c r="M78" s="27"/>
      <c r="N78" s="26"/>
      <c r="O78" s="26"/>
      <c r="P78" s="25">
        <v>41.978196904454904</v>
      </c>
    </row>
    <row r="79" spans="1:16">
      <c r="A79" s="20" t="s">
        <v>7</v>
      </c>
      <c r="B79" s="20"/>
      <c r="C79" s="247"/>
      <c r="D79" s="247"/>
      <c r="E79" s="247"/>
      <c r="J79" s="29"/>
      <c r="K79" s="28"/>
      <c r="L79" s="27"/>
      <c r="M79" s="27"/>
      <c r="N79" s="26"/>
      <c r="O79" s="26"/>
      <c r="P79" s="25">
        <v>3.8619437967238999</v>
      </c>
    </row>
    <row r="80" spans="1:16">
      <c r="A80" s="20" t="s">
        <v>8</v>
      </c>
      <c r="B80" s="20"/>
      <c r="C80" s="247"/>
      <c r="D80" s="247"/>
      <c r="E80" s="247"/>
      <c r="J80" s="29"/>
      <c r="K80" s="28"/>
      <c r="L80" s="27"/>
      <c r="M80" s="27"/>
      <c r="N80" s="26"/>
      <c r="O80" s="26"/>
      <c r="P80" s="25">
        <v>0</v>
      </c>
    </row>
    <row r="81" spans="1:22">
      <c r="A81" s="20"/>
      <c r="B81" s="20"/>
      <c r="C81" s="247"/>
      <c r="D81" s="247"/>
      <c r="E81" s="247"/>
      <c r="J81" s="20"/>
      <c r="K81" s="20"/>
      <c r="L81" s="20"/>
      <c r="M81" s="20"/>
      <c r="N81" s="20"/>
      <c r="O81" s="20"/>
      <c r="P81" s="20"/>
    </row>
    <row r="82" spans="1:22">
      <c r="A82" s="17" t="s">
        <v>0</v>
      </c>
      <c r="B82" s="17"/>
      <c r="C82" s="251"/>
      <c r="D82" s="251"/>
      <c r="E82" s="251"/>
      <c r="J82" s="20"/>
      <c r="K82" s="20"/>
      <c r="L82" s="20"/>
      <c r="M82" s="20"/>
      <c r="N82" s="20"/>
      <c r="O82" s="67"/>
    </row>
    <row r="83" spans="1:22">
      <c r="A83" s="68" t="s">
        <v>21</v>
      </c>
      <c r="B83" s="68"/>
      <c r="C83" s="252"/>
      <c r="D83" s="252"/>
      <c r="E83" s="252"/>
      <c r="J83" s="20"/>
      <c r="K83" s="20"/>
      <c r="L83" s="20"/>
      <c r="M83" s="20"/>
      <c r="N83" s="20"/>
      <c r="O83" s="67"/>
    </row>
    <row r="84" spans="1:22">
      <c r="A84" s="7" t="s">
        <v>15</v>
      </c>
      <c r="B84" s="7"/>
      <c r="C84" s="250"/>
      <c r="D84" s="250"/>
      <c r="E84" s="250"/>
      <c r="J84" s="20"/>
      <c r="K84" s="20"/>
      <c r="L84" s="20"/>
      <c r="M84" s="20"/>
      <c r="N84" s="20"/>
      <c r="O84" s="67"/>
    </row>
    <row r="85" spans="1:22" s="3" customFormat="1">
      <c r="A85" s="14" t="s">
        <v>18</v>
      </c>
      <c r="B85" s="14"/>
      <c r="C85" s="99"/>
      <c r="D85" s="99"/>
      <c r="E85" s="99"/>
      <c r="I85" s="15"/>
      <c r="J85" s="20"/>
      <c r="K85" s="20"/>
      <c r="L85" s="20"/>
      <c r="M85" s="20"/>
      <c r="N85" s="20"/>
      <c r="O85" s="20"/>
      <c r="P85" s="20"/>
      <c r="V85" s="69"/>
    </row>
    <row r="86" spans="1:22" s="3" customFormat="1">
      <c r="A86" s="7" t="s">
        <v>13</v>
      </c>
      <c r="B86" s="7"/>
      <c r="C86" s="250"/>
      <c r="D86" s="250"/>
      <c r="E86" s="250"/>
      <c r="I86" s="15"/>
      <c r="J86" s="20"/>
      <c r="K86" s="20"/>
      <c r="L86" s="20"/>
      <c r="M86" s="20"/>
      <c r="N86" s="20"/>
      <c r="O86" s="20"/>
      <c r="P86" s="20"/>
      <c r="V86" s="69"/>
    </row>
    <row r="87" spans="1:22" s="3" customFormat="1">
      <c r="A87" s="7" t="s">
        <v>14</v>
      </c>
      <c r="B87" s="7"/>
      <c r="C87" s="250"/>
      <c r="D87" s="250"/>
      <c r="E87" s="250"/>
      <c r="I87" s="15"/>
      <c r="J87" s="20"/>
      <c r="K87" s="20"/>
      <c r="L87" s="20"/>
      <c r="M87" s="20"/>
      <c r="N87" s="20"/>
      <c r="O87" s="20"/>
      <c r="P87" s="20"/>
      <c r="V87" s="69"/>
    </row>
    <row r="88" spans="1:22" s="3" customFormat="1">
      <c r="A88" s="7" t="s">
        <v>12</v>
      </c>
      <c r="B88" s="7"/>
      <c r="C88" s="250"/>
      <c r="D88" s="250"/>
      <c r="E88" s="250"/>
      <c r="I88" s="15"/>
      <c r="J88" s="20"/>
      <c r="K88" s="20"/>
      <c r="L88" s="20"/>
      <c r="M88" s="20"/>
      <c r="N88" s="20"/>
      <c r="O88" s="20"/>
      <c r="P88" s="20"/>
      <c r="V88" s="69"/>
    </row>
    <row r="89" spans="1:22" s="3" customFormat="1">
      <c r="A89" s="14" t="s">
        <v>17</v>
      </c>
      <c r="B89" s="14"/>
      <c r="C89" s="99"/>
      <c r="D89" s="99"/>
      <c r="E89" s="99"/>
      <c r="I89" s="15"/>
      <c r="J89" s="20"/>
      <c r="K89" s="20"/>
      <c r="L89" s="20"/>
      <c r="M89" s="20"/>
      <c r="N89" s="20"/>
      <c r="O89" s="20"/>
      <c r="P89" s="20"/>
      <c r="V89" s="69"/>
    </row>
    <row r="90" spans="1:22" s="3" customFormat="1">
      <c r="A90" s="20" t="s">
        <v>3</v>
      </c>
      <c r="B90" s="20"/>
      <c r="C90" s="247"/>
      <c r="D90" s="247"/>
      <c r="E90" s="247"/>
      <c r="I90" s="15"/>
      <c r="J90" s="20"/>
      <c r="K90" s="20"/>
      <c r="L90" s="20"/>
      <c r="M90" s="20"/>
      <c r="N90" s="20"/>
      <c r="O90" s="20"/>
      <c r="P90" s="20"/>
      <c r="V90" s="69"/>
    </row>
    <row r="91" spans="1:22" s="3" customFormat="1">
      <c r="A91" s="7" t="s">
        <v>20</v>
      </c>
      <c r="B91" s="7"/>
      <c r="C91" s="250"/>
      <c r="D91" s="250"/>
      <c r="E91" s="250"/>
      <c r="I91" s="15"/>
      <c r="J91" s="20"/>
      <c r="K91" s="20"/>
      <c r="L91" s="20"/>
      <c r="M91" s="20"/>
      <c r="N91" s="20"/>
      <c r="O91" s="20"/>
      <c r="P91" s="20"/>
      <c r="V91" s="69"/>
    </row>
    <row r="92" spans="1:22" s="3" customFormat="1">
      <c r="A92" s="7" t="s">
        <v>22</v>
      </c>
      <c r="B92" s="7"/>
      <c r="C92" s="250"/>
      <c r="D92" s="250"/>
      <c r="E92" s="250"/>
      <c r="I92" s="15"/>
      <c r="J92" s="20"/>
      <c r="K92" s="20"/>
      <c r="L92" s="20"/>
      <c r="M92" s="20"/>
      <c r="N92" s="20"/>
      <c r="O92" s="20"/>
      <c r="P92" s="20"/>
      <c r="V92" s="69"/>
    </row>
    <row r="93" spans="1:22" s="3" customFormat="1">
      <c r="A93" s="7" t="s">
        <v>11</v>
      </c>
      <c r="B93" s="7"/>
      <c r="C93" s="250"/>
      <c r="D93" s="250"/>
      <c r="E93" s="250"/>
      <c r="I93" s="15"/>
      <c r="J93" s="20"/>
      <c r="K93" s="20"/>
      <c r="L93" s="20"/>
      <c r="M93" s="20"/>
      <c r="N93" s="20"/>
      <c r="O93" s="20"/>
      <c r="P93" s="20"/>
      <c r="V93" s="69"/>
    </row>
    <row r="94" spans="1:22" s="9" customFormat="1">
      <c r="A94" s="14" t="s">
        <v>4</v>
      </c>
      <c r="B94" s="14"/>
      <c r="C94" s="99"/>
      <c r="D94" s="99"/>
      <c r="E94" s="99"/>
      <c r="J94" s="7"/>
      <c r="K94" s="7"/>
      <c r="L94" s="7"/>
      <c r="M94" s="7"/>
      <c r="N94" s="7"/>
      <c r="O94" s="7"/>
      <c r="P94" s="7"/>
    </row>
    <row r="95" spans="1:22" s="9" customFormat="1">
      <c r="A95" s="19" t="s">
        <v>9</v>
      </c>
      <c r="B95" s="19"/>
      <c r="C95" s="248"/>
      <c r="D95" s="248"/>
      <c r="E95" s="248"/>
      <c r="S95" s="70"/>
      <c r="T95" s="71"/>
      <c r="U95" s="70"/>
    </row>
  </sheetData>
  <mergeCells count="4">
    <mergeCell ref="A2:B2"/>
    <mergeCell ref="A8:A9"/>
    <mergeCell ref="A10:A11"/>
    <mergeCell ref="A6:A7"/>
  </mergeCells>
  <phoneticPr fontId="5" type="noConversion"/>
  <pageMargins left="0.23622047244094491" right="0" top="0.23622047244094491" bottom="0" header="0" footer="0"/>
  <pageSetup paperSize="8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O446"/>
  <sheetViews>
    <sheetView rightToLeft="1" workbookViewId="0">
      <selection sqref="A1:A3"/>
    </sheetView>
  </sheetViews>
  <sheetFormatPr defaultRowHeight="11.25"/>
  <cols>
    <col min="1" max="1" width="46" customWidth="1"/>
    <col min="2" max="2" width="15" customWidth="1"/>
    <col min="3" max="9" width="8.5" customWidth="1"/>
    <col min="10" max="10" width="23.83203125" customWidth="1"/>
    <col min="11" max="11" width="27.6640625" customWidth="1"/>
    <col min="12" max="12" width="16.83203125" customWidth="1"/>
    <col min="13" max="13" width="14.5" customWidth="1"/>
    <col min="14" max="14" width="13.33203125" customWidth="1"/>
    <col min="15" max="15" width="13.5" customWidth="1"/>
    <col min="16" max="16" width="11.6640625" customWidth="1"/>
    <col min="17" max="19" width="8.5" customWidth="1"/>
    <col min="20" max="20" width="15.5" customWidth="1"/>
    <col min="21" max="21" width="13.1640625" customWidth="1"/>
    <col min="22" max="22" width="13.5" customWidth="1"/>
    <col min="23" max="25" width="8.5" customWidth="1"/>
    <col min="26" max="26" width="11.1640625" customWidth="1"/>
    <col min="27" max="27" width="12" customWidth="1"/>
    <col min="28" max="28" width="11.83203125" customWidth="1"/>
    <col min="29" max="29" width="14.83203125" customWidth="1"/>
    <col min="30" max="30" width="13" customWidth="1"/>
    <col min="31" max="31" width="16.6640625" customWidth="1"/>
    <col min="32" max="32" width="16.1640625" customWidth="1"/>
    <col min="33" max="34" width="8.5" customWidth="1"/>
    <col min="35" max="35" width="8.5" style="12" customWidth="1"/>
    <col min="36" max="37" width="11.83203125" customWidth="1"/>
  </cols>
  <sheetData>
    <row r="1" spans="1:40" ht="28.5" customHeight="1">
      <c r="A1" s="598" t="s">
        <v>406</v>
      </c>
      <c r="B1" s="535" t="s">
        <v>407</v>
      </c>
      <c r="C1" s="536"/>
      <c r="D1" s="536"/>
      <c r="E1" s="536"/>
      <c r="F1" s="536"/>
      <c r="G1" s="536"/>
      <c r="H1" s="536"/>
      <c r="I1" s="537"/>
      <c r="J1" s="590" t="s">
        <v>408</v>
      </c>
      <c r="K1" s="590" t="s">
        <v>96</v>
      </c>
      <c r="L1" s="552" t="s">
        <v>409</v>
      </c>
      <c r="M1" s="550"/>
      <c r="N1" s="550"/>
      <c r="O1" s="550"/>
      <c r="P1" s="551"/>
      <c r="Q1" s="596"/>
      <c r="R1" s="596"/>
      <c r="S1" s="596"/>
      <c r="T1" s="581" t="s">
        <v>137</v>
      </c>
      <c r="U1" s="581"/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  <c r="AG1" s="581"/>
      <c r="AH1" s="581"/>
      <c r="AI1" s="582" t="s">
        <v>92</v>
      </c>
      <c r="AJ1" s="583"/>
    </row>
    <row r="2" spans="1:40" ht="20.25" customHeight="1">
      <c r="A2" s="599"/>
      <c r="B2" s="535" t="s">
        <v>47</v>
      </c>
      <c r="C2" s="537"/>
      <c r="D2" s="588" t="s">
        <v>410</v>
      </c>
      <c r="E2" s="589"/>
      <c r="F2" s="535" t="s">
        <v>42</v>
      </c>
      <c r="G2" s="536"/>
      <c r="H2" s="536"/>
      <c r="I2" s="537"/>
      <c r="J2" s="594"/>
      <c r="K2" s="594"/>
      <c r="L2" s="543"/>
      <c r="M2" s="544"/>
      <c r="N2" s="544"/>
      <c r="O2" s="544"/>
      <c r="P2" s="595"/>
      <c r="Q2" s="544"/>
      <c r="R2" s="544"/>
      <c r="S2" s="544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1"/>
      <c r="AF2" s="581"/>
      <c r="AG2" s="581"/>
      <c r="AH2" s="581"/>
      <c r="AI2" s="584"/>
      <c r="AJ2" s="585"/>
      <c r="AL2" s="35"/>
    </row>
    <row r="3" spans="1:40" ht="17.25" customHeight="1">
      <c r="A3" s="600"/>
      <c r="B3" s="590" t="s">
        <v>411</v>
      </c>
      <c r="C3" s="590" t="s">
        <v>412</v>
      </c>
      <c r="D3" s="592" t="s">
        <v>411</v>
      </c>
      <c r="E3" s="590" t="s">
        <v>412</v>
      </c>
      <c r="F3" s="592" t="s">
        <v>411</v>
      </c>
      <c r="G3" s="590" t="s">
        <v>412</v>
      </c>
      <c r="H3" s="590" t="s">
        <v>413</v>
      </c>
      <c r="I3" s="590" t="s">
        <v>44</v>
      </c>
      <c r="J3" s="592" t="s">
        <v>95</v>
      </c>
      <c r="K3" s="592" t="s">
        <v>97</v>
      </c>
      <c r="L3" s="592" t="s">
        <v>118</v>
      </c>
      <c r="M3" s="535" t="s">
        <v>79</v>
      </c>
      <c r="N3" s="537"/>
      <c r="O3" s="535" t="s">
        <v>82</v>
      </c>
      <c r="P3" s="537"/>
      <c r="Q3" s="535" t="s">
        <v>42</v>
      </c>
      <c r="R3" s="536"/>
      <c r="S3" s="537"/>
      <c r="T3" s="543" t="s">
        <v>414</v>
      </c>
      <c r="U3" s="544"/>
      <c r="V3" s="544"/>
      <c r="W3" s="544"/>
      <c r="X3" s="544"/>
      <c r="Y3" s="544"/>
      <c r="Z3" s="544"/>
      <c r="AA3" s="544"/>
      <c r="AB3" s="544"/>
      <c r="AC3" s="544"/>
      <c r="AD3" s="359"/>
      <c r="AE3" s="596"/>
      <c r="AF3" s="596"/>
      <c r="AG3" s="596"/>
      <c r="AH3" s="601"/>
      <c r="AI3" s="586"/>
      <c r="AJ3" s="587"/>
      <c r="AK3" s="35"/>
      <c r="AL3" s="35"/>
    </row>
    <row r="4" spans="1:40" ht="49.5" customHeight="1">
      <c r="A4" s="360" t="s">
        <v>399</v>
      </c>
      <c r="B4" s="591"/>
      <c r="C4" s="591"/>
      <c r="D4" s="593"/>
      <c r="E4" s="591"/>
      <c r="F4" s="593"/>
      <c r="G4" s="591"/>
      <c r="H4" s="591"/>
      <c r="I4" s="591"/>
      <c r="J4" s="593"/>
      <c r="K4" s="593"/>
      <c r="L4" s="593"/>
      <c r="M4" s="305" t="s">
        <v>80</v>
      </c>
      <c r="N4" s="305" t="s">
        <v>81</v>
      </c>
      <c r="O4" s="305" t="s">
        <v>80</v>
      </c>
      <c r="P4" s="305" t="s">
        <v>81</v>
      </c>
      <c r="Q4" s="169" t="s">
        <v>41</v>
      </c>
      <c r="R4" s="169" t="s">
        <v>40</v>
      </c>
      <c r="S4" s="169" t="s">
        <v>44</v>
      </c>
      <c r="T4" s="169" t="s">
        <v>84</v>
      </c>
      <c r="U4" s="169" t="s">
        <v>83</v>
      </c>
      <c r="V4" s="169" t="s">
        <v>85</v>
      </c>
      <c r="W4" s="169" t="s">
        <v>120</v>
      </c>
      <c r="X4" s="169" t="s">
        <v>119</v>
      </c>
      <c r="Y4" s="169" t="s">
        <v>415</v>
      </c>
      <c r="Z4" s="169" t="s">
        <v>416</v>
      </c>
      <c r="AA4" s="169" t="s">
        <v>91</v>
      </c>
      <c r="AB4" s="169" t="s">
        <v>417</v>
      </c>
      <c r="AC4" s="306" t="s">
        <v>418</v>
      </c>
      <c r="AD4" s="306" t="s">
        <v>88</v>
      </c>
      <c r="AE4" s="307" t="s">
        <v>86</v>
      </c>
      <c r="AF4" s="307" t="s">
        <v>87</v>
      </c>
      <c r="AG4" s="307" t="s">
        <v>89</v>
      </c>
      <c r="AH4" s="307" t="s">
        <v>90</v>
      </c>
      <c r="AI4" s="308" t="s">
        <v>93</v>
      </c>
      <c r="AJ4" s="309" t="s">
        <v>94</v>
      </c>
      <c r="AK4" s="12"/>
      <c r="AL4" s="35"/>
      <c r="AM4" s="35"/>
      <c r="AN4" s="35"/>
    </row>
    <row r="5" spans="1:40" ht="21.75" customHeight="1">
      <c r="A5" s="296" t="s">
        <v>193</v>
      </c>
      <c r="B5" s="135">
        <v>3</v>
      </c>
      <c r="C5" s="135">
        <v>0</v>
      </c>
      <c r="D5" s="135">
        <v>2</v>
      </c>
      <c r="E5" s="135">
        <v>0</v>
      </c>
      <c r="F5" s="135">
        <v>5</v>
      </c>
      <c r="G5" s="135">
        <v>0</v>
      </c>
      <c r="H5" s="135">
        <v>2</v>
      </c>
      <c r="I5" s="135">
        <v>7</v>
      </c>
      <c r="J5" s="148" t="s">
        <v>419</v>
      </c>
      <c r="K5" s="135">
        <v>15573</v>
      </c>
      <c r="L5" s="135">
        <v>24</v>
      </c>
      <c r="M5" s="135">
        <v>1197</v>
      </c>
      <c r="N5" s="135">
        <v>2335</v>
      </c>
      <c r="O5" s="135">
        <v>1793</v>
      </c>
      <c r="P5" s="135">
        <v>2415</v>
      </c>
      <c r="Q5" s="141">
        <v>2200</v>
      </c>
      <c r="R5" s="141">
        <v>2667</v>
      </c>
      <c r="S5" s="141">
        <f>SUM(Q5:R5)</f>
        <v>4867</v>
      </c>
      <c r="T5" s="135">
        <v>126</v>
      </c>
      <c r="U5" s="135">
        <v>3774</v>
      </c>
      <c r="V5" s="135">
        <v>42</v>
      </c>
      <c r="W5" s="135">
        <v>0</v>
      </c>
      <c r="X5" s="135">
        <v>0</v>
      </c>
      <c r="Y5" s="135">
        <v>0</v>
      </c>
      <c r="Z5" s="135">
        <v>0</v>
      </c>
      <c r="AA5" s="135">
        <v>0</v>
      </c>
      <c r="AB5" s="135">
        <f>SUM(T5:AA5)</f>
        <v>3942</v>
      </c>
      <c r="AC5" s="310" t="s">
        <v>420</v>
      </c>
      <c r="AD5" s="135">
        <v>295</v>
      </c>
      <c r="AE5" s="135">
        <v>1425</v>
      </c>
      <c r="AF5" s="135">
        <v>1073</v>
      </c>
      <c r="AG5" s="135">
        <v>13090</v>
      </c>
      <c r="AH5" s="135">
        <v>380</v>
      </c>
      <c r="AI5" s="135">
        <v>123</v>
      </c>
      <c r="AJ5" s="136">
        <v>34</v>
      </c>
      <c r="AK5" s="35"/>
      <c r="AL5" s="35"/>
    </row>
    <row r="6" spans="1:40" ht="25.5">
      <c r="A6" s="300" t="s">
        <v>198</v>
      </c>
      <c r="B6" s="141">
        <v>0</v>
      </c>
      <c r="C6" s="141">
        <v>0</v>
      </c>
      <c r="D6" s="141">
        <v>5</v>
      </c>
      <c r="E6" s="141">
        <v>0</v>
      </c>
      <c r="F6" s="141">
        <v>5</v>
      </c>
      <c r="G6" s="141">
        <v>0</v>
      </c>
      <c r="H6" s="141">
        <v>2</v>
      </c>
      <c r="I6" s="141">
        <v>7</v>
      </c>
      <c r="J6" s="150" t="s">
        <v>421</v>
      </c>
      <c r="K6" s="141">
        <v>15833</v>
      </c>
      <c r="L6" s="141">
        <v>20</v>
      </c>
      <c r="M6" s="141">
        <v>2000</v>
      </c>
      <c r="N6" s="141">
        <v>2500</v>
      </c>
      <c r="O6" s="141">
        <v>2150</v>
      </c>
      <c r="P6" s="141">
        <v>2750</v>
      </c>
      <c r="Q6" s="141">
        <v>2740</v>
      </c>
      <c r="R6" s="141">
        <v>2700</v>
      </c>
      <c r="S6" s="141">
        <f t="shared" ref="S6:S24" si="0">SUM(Q6:R6)</f>
        <v>5440</v>
      </c>
      <c r="T6" s="141">
        <v>238</v>
      </c>
      <c r="U6" s="141">
        <v>3694</v>
      </c>
      <c r="V6" s="141">
        <v>34</v>
      </c>
      <c r="W6" s="141">
        <v>2813</v>
      </c>
      <c r="X6" s="141">
        <v>680</v>
      </c>
      <c r="Y6" s="141">
        <v>0</v>
      </c>
      <c r="Z6" s="141">
        <v>0</v>
      </c>
      <c r="AA6" s="141">
        <v>0</v>
      </c>
      <c r="AB6" s="141">
        <f t="shared" ref="AB6:AB19" si="1">SUM(T6:AA6)</f>
        <v>7459</v>
      </c>
      <c r="AC6" s="141" t="s">
        <v>435</v>
      </c>
      <c r="AD6" s="141">
        <v>328</v>
      </c>
      <c r="AE6" s="141">
        <v>1265</v>
      </c>
      <c r="AF6" s="141">
        <v>845</v>
      </c>
      <c r="AG6" s="141">
        <v>14576</v>
      </c>
      <c r="AH6" s="141">
        <v>400</v>
      </c>
      <c r="AI6" s="141">
        <v>225</v>
      </c>
      <c r="AJ6" s="142">
        <v>16</v>
      </c>
      <c r="AK6" s="16"/>
      <c r="AL6" s="1"/>
    </row>
    <row r="7" spans="1:40" ht="25.5">
      <c r="A7" s="300" t="s">
        <v>201</v>
      </c>
      <c r="B7" s="141">
        <v>12</v>
      </c>
      <c r="C7" s="141">
        <v>28</v>
      </c>
      <c r="D7" s="141">
        <v>5</v>
      </c>
      <c r="E7" s="141">
        <v>0</v>
      </c>
      <c r="F7" s="141">
        <v>17</v>
      </c>
      <c r="G7" s="141">
        <v>28</v>
      </c>
      <c r="H7" s="141">
        <v>1</v>
      </c>
      <c r="I7" s="141">
        <v>46</v>
      </c>
      <c r="J7" s="150" t="s">
        <v>422</v>
      </c>
      <c r="K7" s="141">
        <v>21863</v>
      </c>
      <c r="L7" s="141">
        <v>22</v>
      </c>
      <c r="M7" s="141">
        <v>2500</v>
      </c>
      <c r="N7" s="141">
        <v>2700</v>
      </c>
      <c r="O7" s="141">
        <v>2150</v>
      </c>
      <c r="P7" s="141">
        <v>2500</v>
      </c>
      <c r="Q7" s="141">
        <v>2850</v>
      </c>
      <c r="R7" s="141">
        <v>2800</v>
      </c>
      <c r="S7" s="141">
        <f t="shared" si="0"/>
        <v>5650</v>
      </c>
      <c r="T7" s="141">
        <v>303</v>
      </c>
      <c r="U7" s="141">
        <v>3752</v>
      </c>
      <c r="V7" s="141">
        <v>33</v>
      </c>
      <c r="W7" s="141">
        <v>3089</v>
      </c>
      <c r="X7" s="141">
        <v>386</v>
      </c>
      <c r="Y7" s="141">
        <v>0</v>
      </c>
      <c r="Z7" s="141">
        <v>55</v>
      </c>
      <c r="AA7" s="141">
        <v>0</v>
      </c>
      <c r="AB7" s="141">
        <f t="shared" si="1"/>
        <v>7618</v>
      </c>
      <c r="AC7" s="141" t="s">
        <v>436</v>
      </c>
      <c r="AD7" s="141">
        <v>252</v>
      </c>
      <c r="AE7" s="141">
        <v>854</v>
      </c>
      <c r="AF7" s="141">
        <v>1650</v>
      </c>
      <c r="AG7" s="141">
        <v>12965</v>
      </c>
      <c r="AH7" s="141">
        <v>335</v>
      </c>
      <c r="AI7" s="141">
        <v>382</v>
      </c>
      <c r="AJ7" s="142">
        <v>21</v>
      </c>
      <c r="AK7" s="16"/>
      <c r="AL7" s="16"/>
    </row>
    <row r="8" spans="1:40" ht="25.5">
      <c r="A8" s="300" t="s">
        <v>204</v>
      </c>
      <c r="B8" s="141">
        <v>3</v>
      </c>
      <c r="C8" s="141">
        <v>28</v>
      </c>
      <c r="D8" s="141">
        <v>4</v>
      </c>
      <c r="E8" s="141">
        <v>0</v>
      </c>
      <c r="F8" s="141">
        <v>7</v>
      </c>
      <c r="G8" s="141">
        <v>28</v>
      </c>
      <c r="H8" s="141">
        <v>0</v>
      </c>
      <c r="I8" s="141">
        <v>35</v>
      </c>
      <c r="J8" s="150" t="s">
        <v>423</v>
      </c>
      <c r="K8" s="141">
        <v>21383</v>
      </c>
      <c r="L8" s="141">
        <v>22</v>
      </c>
      <c r="M8" s="141">
        <v>2500</v>
      </c>
      <c r="N8" s="141">
        <v>3000</v>
      </c>
      <c r="O8" s="141">
        <v>2150</v>
      </c>
      <c r="P8" s="141">
        <v>2600</v>
      </c>
      <c r="Q8" s="141">
        <v>3300</v>
      </c>
      <c r="R8" s="141">
        <v>2950</v>
      </c>
      <c r="S8" s="141">
        <f t="shared" si="0"/>
        <v>6250</v>
      </c>
      <c r="T8" s="141">
        <v>179</v>
      </c>
      <c r="U8" s="141">
        <v>4136</v>
      </c>
      <c r="V8" s="141">
        <v>58</v>
      </c>
      <c r="W8" s="141">
        <v>2280</v>
      </c>
      <c r="X8" s="141">
        <v>761</v>
      </c>
      <c r="Y8" s="141">
        <v>35</v>
      </c>
      <c r="Z8" s="141">
        <v>49</v>
      </c>
      <c r="AA8" s="141">
        <v>0</v>
      </c>
      <c r="AB8" s="141">
        <f t="shared" si="1"/>
        <v>7498</v>
      </c>
      <c r="AC8" s="141" t="s">
        <v>437</v>
      </c>
      <c r="AD8" s="141">
        <v>201</v>
      </c>
      <c r="AE8" s="141">
        <v>1482</v>
      </c>
      <c r="AF8" s="141">
        <v>845</v>
      </c>
      <c r="AG8" s="141">
        <v>13862</v>
      </c>
      <c r="AH8" s="141">
        <v>270</v>
      </c>
      <c r="AI8" s="141">
        <v>405</v>
      </c>
      <c r="AJ8" s="142">
        <v>20</v>
      </c>
      <c r="AK8" s="16"/>
      <c r="AL8" s="16"/>
    </row>
    <row r="9" spans="1:40" ht="25.5">
      <c r="A9" s="300" t="s">
        <v>208</v>
      </c>
      <c r="B9" s="141">
        <v>3</v>
      </c>
      <c r="C9" s="141">
        <v>49</v>
      </c>
      <c r="D9" s="141">
        <v>9</v>
      </c>
      <c r="E9" s="141">
        <v>0</v>
      </c>
      <c r="F9" s="141">
        <v>12</v>
      </c>
      <c r="G9" s="141">
        <v>49</v>
      </c>
      <c r="H9" s="141">
        <v>2</v>
      </c>
      <c r="I9" s="141">
        <v>63</v>
      </c>
      <c r="J9" s="150" t="s">
        <v>424</v>
      </c>
      <c r="K9" s="141">
        <v>21514</v>
      </c>
      <c r="L9" s="141">
        <v>22</v>
      </c>
      <c r="M9" s="141">
        <v>2500</v>
      </c>
      <c r="N9" s="141">
        <v>3300</v>
      </c>
      <c r="O9" s="141">
        <v>2150</v>
      </c>
      <c r="P9" s="141">
        <v>2800</v>
      </c>
      <c r="Q9" s="141">
        <v>2659</v>
      </c>
      <c r="R9" s="141">
        <v>3097</v>
      </c>
      <c r="S9" s="141">
        <f t="shared" si="0"/>
        <v>5756</v>
      </c>
      <c r="T9" s="141">
        <v>413</v>
      </c>
      <c r="U9" s="141">
        <v>3762</v>
      </c>
      <c r="V9" s="141">
        <v>123</v>
      </c>
      <c r="W9" s="141">
        <v>1814</v>
      </c>
      <c r="X9" s="141">
        <v>854</v>
      </c>
      <c r="Y9" s="141">
        <v>15</v>
      </c>
      <c r="Z9" s="141">
        <v>22</v>
      </c>
      <c r="AA9" s="141">
        <v>0</v>
      </c>
      <c r="AB9" s="141">
        <f t="shared" si="1"/>
        <v>7003</v>
      </c>
      <c r="AC9" s="141" t="s">
        <v>438</v>
      </c>
      <c r="AD9" s="141">
        <v>67</v>
      </c>
      <c r="AE9" s="141">
        <v>1970</v>
      </c>
      <c r="AF9" s="141">
        <v>857</v>
      </c>
      <c r="AG9" s="141">
        <v>15331</v>
      </c>
      <c r="AH9" s="141">
        <v>100</v>
      </c>
      <c r="AI9" s="141">
        <v>520</v>
      </c>
      <c r="AJ9" s="142">
        <v>13</v>
      </c>
      <c r="AK9" s="16"/>
      <c r="AL9" s="16"/>
    </row>
    <row r="10" spans="1:40" s="12" customFormat="1" ht="25.5">
      <c r="A10" s="300" t="s">
        <v>212</v>
      </c>
      <c r="B10" s="141">
        <v>3</v>
      </c>
      <c r="C10" s="141">
        <v>46</v>
      </c>
      <c r="D10" s="141">
        <v>9</v>
      </c>
      <c r="E10" s="141">
        <v>0</v>
      </c>
      <c r="F10" s="141">
        <v>12</v>
      </c>
      <c r="G10" s="141">
        <v>46</v>
      </c>
      <c r="H10" s="141">
        <v>2</v>
      </c>
      <c r="I10" s="141">
        <v>60</v>
      </c>
      <c r="J10" s="150" t="s">
        <v>425</v>
      </c>
      <c r="K10" s="141">
        <v>21080</v>
      </c>
      <c r="L10" s="141">
        <v>22</v>
      </c>
      <c r="M10" s="141">
        <v>2500</v>
      </c>
      <c r="N10" s="141">
        <v>3600</v>
      </c>
      <c r="O10" s="141">
        <v>2150</v>
      </c>
      <c r="P10" s="141">
        <v>3100</v>
      </c>
      <c r="Q10" s="141">
        <v>3525</v>
      </c>
      <c r="R10" s="141">
        <v>3400</v>
      </c>
      <c r="S10" s="141">
        <f t="shared" si="0"/>
        <v>6925</v>
      </c>
      <c r="T10" s="141">
        <v>359</v>
      </c>
      <c r="U10" s="141">
        <v>5569</v>
      </c>
      <c r="V10" s="141">
        <v>47</v>
      </c>
      <c r="W10" s="141">
        <v>1420</v>
      </c>
      <c r="X10" s="141">
        <v>0</v>
      </c>
      <c r="Y10" s="141">
        <v>0</v>
      </c>
      <c r="Z10" s="141">
        <v>43</v>
      </c>
      <c r="AA10" s="141">
        <v>0</v>
      </c>
      <c r="AB10" s="141">
        <f t="shared" si="1"/>
        <v>7438</v>
      </c>
      <c r="AC10" s="141" t="s">
        <v>439</v>
      </c>
      <c r="AD10" s="141">
        <v>79</v>
      </c>
      <c r="AE10" s="141">
        <v>1160</v>
      </c>
      <c r="AF10" s="141">
        <v>850</v>
      </c>
      <c r="AG10" s="141">
        <v>16320</v>
      </c>
      <c r="AH10" s="141">
        <v>110</v>
      </c>
      <c r="AI10" s="141">
        <v>540</v>
      </c>
      <c r="AJ10" s="142">
        <v>18</v>
      </c>
      <c r="AK10" s="56"/>
      <c r="AL10" s="56"/>
    </row>
    <row r="11" spans="1:40" ht="25.5">
      <c r="A11" s="300" t="s">
        <v>215</v>
      </c>
      <c r="B11" s="141">
        <v>0</v>
      </c>
      <c r="C11" s="141">
        <v>39</v>
      </c>
      <c r="D11" s="141">
        <v>7</v>
      </c>
      <c r="E11" s="141">
        <v>0</v>
      </c>
      <c r="F11" s="141">
        <v>7</v>
      </c>
      <c r="G11" s="141">
        <v>39</v>
      </c>
      <c r="H11" s="141">
        <v>0</v>
      </c>
      <c r="I11" s="141">
        <v>46</v>
      </c>
      <c r="J11" s="150" t="s">
        <v>426</v>
      </c>
      <c r="K11" s="141">
        <v>17814</v>
      </c>
      <c r="L11" s="141">
        <v>24</v>
      </c>
      <c r="M11" s="141">
        <v>2500</v>
      </c>
      <c r="N11" s="141">
        <v>3100</v>
      </c>
      <c r="O11" s="141">
        <v>2150</v>
      </c>
      <c r="P11" s="141">
        <v>3000</v>
      </c>
      <c r="Q11" s="141">
        <v>3259</v>
      </c>
      <c r="R11" s="141">
        <v>3550</v>
      </c>
      <c r="S11" s="141">
        <f t="shared" si="0"/>
        <v>6809</v>
      </c>
      <c r="T11" s="141">
        <v>552</v>
      </c>
      <c r="U11" s="141">
        <v>6070</v>
      </c>
      <c r="V11" s="141">
        <v>40</v>
      </c>
      <c r="W11" s="141">
        <v>1207</v>
      </c>
      <c r="X11" s="141">
        <v>0</v>
      </c>
      <c r="Y11" s="141">
        <v>0</v>
      </c>
      <c r="Z11" s="141">
        <v>0</v>
      </c>
      <c r="AA11" s="141">
        <v>0</v>
      </c>
      <c r="AB11" s="141">
        <f t="shared" si="1"/>
        <v>7869</v>
      </c>
      <c r="AC11" s="141" t="s">
        <v>440</v>
      </c>
      <c r="AD11" s="141">
        <v>73</v>
      </c>
      <c r="AE11" s="141">
        <v>1180</v>
      </c>
      <c r="AF11" s="141">
        <v>1000</v>
      </c>
      <c r="AG11" s="141">
        <v>17000</v>
      </c>
      <c r="AH11" s="141">
        <v>120</v>
      </c>
      <c r="AI11" s="141">
        <v>570</v>
      </c>
      <c r="AJ11" s="142">
        <v>24</v>
      </c>
      <c r="AK11" s="73"/>
      <c r="AL11" s="73"/>
    </row>
    <row r="12" spans="1:40" ht="25.5">
      <c r="A12" s="300" t="s">
        <v>219</v>
      </c>
      <c r="B12" s="141">
        <v>1</v>
      </c>
      <c r="C12" s="141">
        <v>55</v>
      </c>
      <c r="D12" s="141">
        <v>6</v>
      </c>
      <c r="E12" s="141">
        <v>0</v>
      </c>
      <c r="F12" s="141">
        <v>7</v>
      </c>
      <c r="G12" s="141">
        <v>55</v>
      </c>
      <c r="H12" s="141">
        <v>1</v>
      </c>
      <c r="I12" s="141">
        <v>63</v>
      </c>
      <c r="J12" s="150" t="s">
        <v>427</v>
      </c>
      <c r="K12" s="141">
        <v>18903</v>
      </c>
      <c r="L12" s="141">
        <v>24</v>
      </c>
      <c r="M12" s="141">
        <v>2500</v>
      </c>
      <c r="N12" s="141">
        <v>3400</v>
      </c>
      <c r="O12" s="141">
        <v>2150</v>
      </c>
      <c r="P12" s="141">
        <v>3250</v>
      </c>
      <c r="Q12" s="141">
        <v>2804</v>
      </c>
      <c r="R12" s="141">
        <v>3608</v>
      </c>
      <c r="S12" s="141">
        <f t="shared" si="0"/>
        <v>6412</v>
      </c>
      <c r="T12" s="156" t="s">
        <v>148</v>
      </c>
      <c r="U12" s="141">
        <v>7797</v>
      </c>
      <c r="V12" s="141">
        <v>25</v>
      </c>
      <c r="W12" s="141">
        <v>1301</v>
      </c>
      <c r="X12" s="141">
        <v>0</v>
      </c>
      <c r="Y12" s="141">
        <v>0</v>
      </c>
      <c r="Z12" s="141">
        <v>34</v>
      </c>
      <c r="AA12" s="141">
        <v>0</v>
      </c>
      <c r="AB12" s="141">
        <f t="shared" si="1"/>
        <v>9157</v>
      </c>
      <c r="AC12" s="141" t="s">
        <v>441</v>
      </c>
      <c r="AD12" s="141">
        <v>58</v>
      </c>
      <c r="AE12" s="141">
        <v>1200</v>
      </c>
      <c r="AF12" s="141">
        <v>1500</v>
      </c>
      <c r="AG12" s="141">
        <v>18900</v>
      </c>
      <c r="AH12" s="141">
        <v>115</v>
      </c>
      <c r="AI12" s="141">
        <v>580</v>
      </c>
      <c r="AJ12" s="142">
        <v>22</v>
      </c>
      <c r="AK12" s="73"/>
      <c r="AL12" s="73"/>
    </row>
    <row r="13" spans="1:40" ht="25.5">
      <c r="A13" s="300" t="s">
        <v>221</v>
      </c>
      <c r="B13" s="141">
        <v>1</v>
      </c>
      <c r="C13" s="141">
        <v>43</v>
      </c>
      <c r="D13" s="141">
        <v>5</v>
      </c>
      <c r="E13" s="141">
        <v>0</v>
      </c>
      <c r="F13" s="141">
        <v>6</v>
      </c>
      <c r="G13" s="141">
        <v>43</v>
      </c>
      <c r="H13" s="141">
        <v>5</v>
      </c>
      <c r="I13" s="141">
        <v>54</v>
      </c>
      <c r="J13" s="150" t="s">
        <v>428</v>
      </c>
      <c r="K13" s="141">
        <v>10703</v>
      </c>
      <c r="L13" s="141">
        <v>25</v>
      </c>
      <c r="M13" s="141">
        <v>2500</v>
      </c>
      <c r="N13" s="141">
        <v>3140</v>
      </c>
      <c r="O13" s="141">
        <v>2300</v>
      </c>
      <c r="P13" s="141">
        <v>3470</v>
      </c>
      <c r="Q13" s="141">
        <v>2515</v>
      </c>
      <c r="R13" s="141">
        <v>3446</v>
      </c>
      <c r="S13" s="141">
        <f t="shared" si="0"/>
        <v>5961</v>
      </c>
      <c r="T13" s="141">
        <v>248</v>
      </c>
      <c r="U13" s="141">
        <v>5755</v>
      </c>
      <c r="V13" s="141">
        <v>88</v>
      </c>
      <c r="W13" s="141">
        <v>1179</v>
      </c>
      <c r="X13" s="141">
        <v>212</v>
      </c>
      <c r="Y13" s="141">
        <v>0</v>
      </c>
      <c r="Z13" s="141">
        <v>0</v>
      </c>
      <c r="AA13" s="141">
        <v>0</v>
      </c>
      <c r="AB13" s="141">
        <f t="shared" si="1"/>
        <v>7482</v>
      </c>
      <c r="AC13" s="141" t="s">
        <v>442</v>
      </c>
      <c r="AD13" s="141">
        <v>59</v>
      </c>
      <c r="AE13" s="141">
        <v>1300</v>
      </c>
      <c r="AF13" s="141">
        <v>2700</v>
      </c>
      <c r="AG13" s="141">
        <v>15000</v>
      </c>
      <c r="AH13" s="141">
        <v>115</v>
      </c>
      <c r="AI13" s="141">
        <v>505</v>
      </c>
      <c r="AJ13" s="142">
        <v>15</v>
      </c>
      <c r="AK13" s="73"/>
      <c r="AL13" s="73"/>
    </row>
    <row r="14" spans="1:40" ht="25.5">
      <c r="A14" s="300" t="s">
        <v>225</v>
      </c>
      <c r="B14" s="141">
        <v>0</v>
      </c>
      <c r="C14" s="141">
        <v>25</v>
      </c>
      <c r="D14" s="141">
        <v>6</v>
      </c>
      <c r="E14" s="141">
        <v>0</v>
      </c>
      <c r="F14" s="141">
        <v>6</v>
      </c>
      <c r="G14" s="141">
        <v>25</v>
      </c>
      <c r="H14" s="141">
        <v>2</v>
      </c>
      <c r="I14" s="141">
        <v>36</v>
      </c>
      <c r="J14" s="150" t="s">
        <v>429</v>
      </c>
      <c r="K14" s="141">
        <v>12206</v>
      </c>
      <c r="L14" s="141">
        <v>23</v>
      </c>
      <c r="M14" s="141">
        <v>2000</v>
      </c>
      <c r="N14" s="141">
        <v>2631</v>
      </c>
      <c r="O14" s="141">
        <v>2300</v>
      </c>
      <c r="P14" s="141">
        <v>3403</v>
      </c>
      <c r="Q14" s="141">
        <v>2704</v>
      </c>
      <c r="R14" s="141">
        <v>3469</v>
      </c>
      <c r="S14" s="141">
        <f t="shared" si="0"/>
        <v>6173</v>
      </c>
      <c r="T14" s="141">
        <v>540</v>
      </c>
      <c r="U14" s="141">
        <v>6455</v>
      </c>
      <c r="V14" s="141">
        <v>131</v>
      </c>
      <c r="W14" s="141">
        <v>660</v>
      </c>
      <c r="X14" s="141">
        <v>0</v>
      </c>
      <c r="Y14" s="141">
        <v>0</v>
      </c>
      <c r="Z14" s="141">
        <v>26</v>
      </c>
      <c r="AA14" s="141">
        <v>201</v>
      </c>
      <c r="AB14" s="141">
        <f t="shared" si="1"/>
        <v>8013</v>
      </c>
      <c r="AC14" s="141" t="s">
        <v>443</v>
      </c>
      <c r="AD14" s="141">
        <v>0</v>
      </c>
      <c r="AE14" s="141">
        <v>1300</v>
      </c>
      <c r="AF14" s="141">
        <v>2700</v>
      </c>
      <c r="AG14" s="141">
        <v>14210</v>
      </c>
      <c r="AH14" s="141">
        <v>130</v>
      </c>
      <c r="AI14" s="141">
        <v>555</v>
      </c>
      <c r="AJ14" s="142">
        <v>13</v>
      </c>
      <c r="AK14" s="73"/>
      <c r="AL14" s="73"/>
    </row>
    <row r="15" spans="1:40" ht="25.5">
      <c r="A15" s="300" t="s">
        <v>228</v>
      </c>
      <c r="B15" s="141">
        <v>0</v>
      </c>
      <c r="C15" s="141">
        <v>29</v>
      </c>
      <c r="D15" s="141">
        <v>4</v>
      </c>
      <c r="E15" s="141">
        <v>0</v>
      </c>
      <c r="F15" s="141">
        <v>4</v>
      </c>
      <c r="G15" s="141">
        <v>29</v>
      </c>
      <c r="H15" s="141">
        <v>1</v>
      </c>
      <c r="I15" s="141">
        <v>34</v>
      </c>
      <c r="J15" s="150" t="s">
        <v>430</v>
      </c>
      <c r="K15" s="141">
        <v>14232</v>
      </c>
      <c r="L15" s="141">
        <v>23</v>
      </c>
      <c r="M15" s="141">
        <v>2000</v>
      </c>
      <c r="N15" s="141">
        <v>2500</v>
      </c>
      <c r="O15" s="141">
        <v>2300</v>
      </c>
      <c r="P15" s="141">
        <v>3678</v>
      </c>
      <c r="Q15" s="141">
        <v>2750</v>
      </c>
      <c r="R15" s="141">
        <v>3464</v>
      </c>
      <c r="S15" s="141">
        <f t="shared" si="0"/>
        <v>6214</v>
      </c>
      <c r="T15" s="141">
        <v>654</v>
      </c>
      <c r="U15" s="141">
        <v>4749</v>
      </c>
      <c r="V15" s="141">
        <v>110</v>
      </c>
      <c r="W15" s="141">
        <v>783</v>
      </c>
      <c r="X15" s="141">
        <v>0</v>
      </c>
      <c r="Y15" s="141">
        <v>966</v>
      </c>
      <c r="Z15" s="141">
        <v>1</v>
      </c>
      <c r="AA15" s="141">
        <v>401</v>
      </c>
      <c r="AB15" s="141">
        <f t="shared" si="1"/>
        <v>7664</v>
      </c>
      <c r="AC15" s="141" t="s">
        <v>444</v>
      </c>
      <c r="AD15" s="141">
        <v>0</v>
      </c>
      <c r="AE15" s="141">
        <v>1869</v>
      </c>
      <c r="AF15" s="141">
        <v>3088</v>
      </c>
      <c r="AG15" s="275">
        <v>16000</v>
      </c>
      <c r="AH15" s="141">
        <v>109</v>
      </c>
      <c r="AI15" s="141">
        <v>417</v>
      </c>
      <c r="AJ15" s="142">
        <v>25</v>
      </c>
      <c r="AK15" s="16"/>
      <c r="AL15" s="16"/>
    </row>
    <row r="16" spans="1:40" ht="25.5">
      <c r="A16" s="300" t="s">
        <v>232</v>
      </c>
      <c r="B16" s="141">
        <v>0</v>
      </c>
      <c r="C16" s="141">
        <v>35</v>
      </c>
      <c r="D16" s="141">
        <v>2</v>
      </c>
      <c r="E16" s="141">
        <v>0</v>
      </c>
      <c r="F16" s="141">
        <v>2</v>
      </c>
      <c r="G16" s="141">
        <v>35</v>
      </c>
      <c r="H16" s="141">
        <v>1</v>
      </c>
      <c r="I16" s="141">
        <v>38</v>
      </c>
      <c r="J16" s="150" t="s">
        <v>431</v>
      </c>
      <c r="K16" s="141">
        <v>13490</v>
      </c>
      <c r="L16" s="141">
        <v>24</v>
      </c>
      <c r="M16" s="141">
        <v>2322</v>
      </c>
      <c r="N16" s="141">
        <v>2980</v>
      </c>
      <c r="O16" s="141">
        <v>2728</v>
      </c>
      <c r="P16" s="141">
        <v>2928</v>
      </c>
      <c r="Q16" s="141">
        <v>2970</v>
      </c>
      <c r="R16" s="141">
        <v>3160</v>
      </c>
      <c r="S16" s="150">
        <f t="shared" si="0"/>
        <v>6130</v>
      </c>
      <c r="T16" s="141">
        <v>640</v>
      </c>
      <c r="U16" s="141">
        <v>4075</v>
      </c>
      <c r="V16" s="141">
        <v>97</v>
      </c>
      <c r="W16" s="141">
        <v>563</v>
      </c>
      <c r="X16" s="141">
        <v>0</v>
      </c>
      <c r="Y16" s="141">
        <v>300</v>
      </c>
      <c r="Z16" s="141">
        <v>29</v>
      </c>
      <c r="AA16" s="141">
        <v>1038</v>
      </c>
      <c r="AB16" s="150">
        <f t="shared" si="1"/>
        <v>6742</v>
      </c>
      <c r="AC16" s="301" t="s">
        <v>445</v>
      </c>
      <c r="AD16" s="141">
        <v>0</v>
      </c>
      <c r="AE16" s="141">
        <v>1470</v>
      </c>
      <c r="AF16" s="141">
        <v>1440</v>
      </c>
      <c r="AG16" s="141">
        <v>16511</v>
      </c>
      <c r="AH16" s="141">
        <v>65</v>
      </c>
      <c r="AI16" s="141">
        <v>139</v>
      </c>
      <c r="AJ16" s="142">
        <v>17</v>
      </c>
      <c r="AK16" s="16"/>
      <c r="AL16" s="16"/>
    </row>
    <row r="17" spans="1:39" ht="25.5">
      <c r="A17" s="300" t="s">
        <v>235</v>
      </c>
      <c r="B17" s="141" t="s">
        <v>148</v>
      </c>
      <c r="C17" s="141" t="s">
        <v>148</v>
      </c>
      <c r="D17" s="141" t="s">
        <v>148</v>
      </c>
      <c r="E17" s="141" t="s">
        <v>148</v>
      </c>
      <c r="F17" s="141" t="s">
        <v>148</v>
      </c>
      <c r="G17" s="141" t="s">
        <v>148</v>
      </c>
      <c r="H17" s="141" t="s">
        <v>148</v>
      </c>
      <c r="I17" s="141" t="s">
        <v>148</v>
      </c>
      <c r="J17" s="150" t="s">
        <v>432</v>
      </c>
      <c r="K17" s="141">
        <v>9432</v>
      </c>
      <c r="L17" s="141">
        <v>24</v>
      </c>
      <c r="M17" s="141">
        <v>2322</v>
      </c>
      <c r="N17" s="141">
        <v>2888</v>
      </c>
      <c r="O17" s="141">
        <v>2728</v>
      </c>
      <c r="P17" s="141">
        <v>3345</v>
      </c>
      <c r="Q17" s="141">
        <v>3145</v>
      </c>
      <c r="R17" s="141">
        <v>3300</v>
      </c>
      <c r="S17" s="150">
        <f t="shared" si="0"/>
        <v>6445</v>
      </c>
      <c r="T17" s="141">
        <v>900</v>
      </c>
      <c r="U17" s="141">
        <v>3043</v>
      </c>
      <c r="V17" s="141">
        <v>142</v>
      </c>
      <c r="W17" s="141">
        <v>539</v>
      </c>
      <c r="X17" s="141">
        <v>0</v>
      </c>
      <c r="Y17" s="141">
        <v>0</v>
      </c>
      <c r="Z17" s="141">
        <v>0</v>
      </c>
      <c r="AA17" s="141">
        <v>2252</v>
      </c>
      <c r="AB17" s="150">
        <f t="shared" si="1"/>
        <v>6876</v>
      </c>
      <c r="AC17" s="141" t="s">
        <v>148</v>
      </c>
      <c r="AD17" s="141">
        <v>0</v>
      </c>
      <c r="AE17" s="141">
        <v>2470</v>
      </c>
      <c r="AF17" s="141">
        <v>2630</v>
      </c>
      <c r="AG17" s="141">
        <v>15941</v>
      </c>
      <c r="AH17" s="141">
        <v>104</v>
      </c>
      <c r="AI17" s="141">
        <v>143</v>
      </c>
      <c r="AJ17" s="142">
        <v>21</v>
      </c>
      <c r="AK17" s="16"/>
      <c r="AL17" s="16"/>
    </row>
    <row r="18" spans="1:39" ht="25.5">
      <c r="A18" s="300" t="s">
        <v>237</v>
      </c>
      <c r="B18" s="141" t="s">
        <v>148</v>
      </c>
      <c r="C18" s="141" t="s">
        <v>148</v>
      </c>
      <c r="D18" s="141" t="s">
        <v>148</v>
      </c>
      <c r="E18" s="141" t="s">
        <v>148</v>
      </c>
      <c r="F18" s="141" t="s">
        <v>148</v>
      </c>
      <c r="G18" s="141" t="s">
        <v>148</v>
      </c>
      <c r="H18" s="141" t="s">
        <v>148</v>
      </c>
      <c r="I18" s="141" t="s">
        <v>148</v>
      </c>
      <c r="J18" s="150" t="s">
        <v>433</v>
      </c>
      <c r="K18" s="141">
        <v>12060</v>
      </c>
      <c r="L18" s="141">
        <v>24</v>
      </c>
      <c r="M18" s="141">
        <v>1964</v>
      </c>
      <c r="N18" s="141">
        <v>3004</v>
      </c>
      <c r="O18" s="141">
        <v>2728</v>
      </c>
      <c r="P18" s="141">
        <v>3345</v>
      </c>
      <c r="Q18" s="141">
        <v>3120</v>
      </c>
      <c r="R18" s="141">
        <v>3260</v>
      </c>
      <c r="S18" s="150">
        <f t="shared" si="0"/>
        <v>6380</v>
      </c>
      <c r="T18" s="141">
        <v>910</v>
      </c>
      <c r="U18" s="141">
        <v>3223</v>
      </c>
      <c r="V18" s="141">
        <v>119</v>
      </c>
      <c r="W18" s="141">
        <v>539</v>
      </c>
      <c r="X18" s="141">
        <v>0</v>
      </c>
      <c r="Y18" s="141">
        <v>0</v>
      </c>
      <c r="Z18" s="141">
        <v>0</v>
      </c>
      <c r="AA18" s="141">
        <v>2580</v>
      </c>
      <c r="AB18" s="150">
        <f t="shared" si="1"/>
        <v>7371</v>
      </c>
      <c r="AC18" s="141" t="s">
        <v>148</v>
      </c>
      <c r="AD18" s="141">
        <v>0</v>
      </c>
      <c r="AE18" s="141">
        <v>2630</v>
      </c>
      <c r="AF18" s="141">
        <v>3050</v>
      </c>
      <c r="AG18" s="141">
        <v>16257</v>
      </c>
      <c r="AH18" s="141">
        <v>105</v>
      </c>
      <c r="AI18" s="141">
        <v>107</v>
      </c>
      <c r="AJ18" s="142">
        <v>9</v>
      </c>
      <c r="AK18" s="16"/>
      <c r="AL18" s="16"/>
    </row>
    <row r="19" spans="1:39" s="12" customFormat="1" ht="25.5">
      <c r="A19" s="300" t="s">
        <v>240</v>
      </c>
      <c r="B19" s="141" t="s">
        <v>148</v>
      </c>
      <c r="C19" s="141" t="s">
        <v>148</v>
      </c>
      <c r="D19" s="141" t="s">
        <v>148</v>
      </c>
      <c r="E19" s="141" t="s">
        <v>148</v>
      </c>
      <c r="F19" s="141" t="s">
        <v>148</v>
      </c>
      <c r="G19" s="141" t="s">
        <v>148</v>
      </c>
      <c r="H19" s="141" t="s">
        <v>148</v>
      </c>
      <c r="I19" s="141" t="s">
        <v>148</v>
      </c>
      <c r="J19" s="150" t="s">
        <v>434</v>
      </c>
      <c r="K19" s="141">
        <v>24568</v>
      </c>
      <c r="L19" s="141">
        <v>24</v>
      </c>
      <c r="M19" s="141">
        <v>1964</v>
      </c>
      <c r="N19" s="141">
        <v>3106</v>
      </c>
      <c r="O19" s="141">
        <v>2587</v>
      </c>
      <c r="P19" s="141">
        <v>3188</v>
      </c>
      <c r="Q19" s="141">
        <v>3120</v>
      </c>
      <c r="R19" s="141">
        <v>3400</v>
      </c>
      <c r="S19" s="150">
        <f t="shared" si="0"/>
        <v>6520</v>
      </c>
      <c r="T19" s="141">
        <v>864</v>
      </c>
      <c r="U19" s="141">
        <v>2501</v>
      </c>
      <c r="V19" s="141">
        <v>81</v>
      </c>
      <c r="W19" s="141">
        <v>421</v>
      </c>
      <c r="X19" s="141">
        <v>0</v>
      </c>
      <c r="Y19" s="141">
        <v>0</v>
      </c>
      <c r="Z19" s="141">
        <v>0</v>
      </c>
      <c r="AA19" s="141">
        <v>2994</v>
      </c>
      <c r="AB19" s="150">
        <f t="shared" si="1"/>
        <v>6861</v>
      </c>
      <c r="AC19" s="141" t="s">
        <v>148</v>
      </c>
      <c r="AD19" s="141">
        <v>0</v>
      </c>
      <c r="AE19" s="141">
        <v>3590</v>
      </c>
      <c r="AF19" s="141">
        <v>1070</v>
      </c>
      <c r="AG19" s="141">
        <v>16701</v>
      </c>
      <c r="AH19" s="141" t="s">
        <v>148</v>
      </c>
      <c r="AI19" s="141">
        <v>873</v>
      </c>
      <c r="AJ19" s="142">
        <v>21</v>
      </c>
      <c r="AK19" s="56"/>
      <c r="AL19" s="56"/>
      <c r="AM19" s="14"/>
    </row>
    <row r="20" spans="1:39" ht="25.5">
      <c r="A20" s="300" t="s">
        <v>533</v>
      </c>
      <c r="B20" s="141" t="s">
        <v>148</v>
      </c>
      <c r="C20" s="141" t="s">
        <v>148</v>
      </c>
      <c r="D20" s="141" t="s">
        <v>148</v>
      </c>
      <c r="E20" s="141" t="s">
        <v>148</v>
      </c>
      <c r="F20" s="141" t="s">
        <v>148</v>
      </c>
      <c r="G20" s="141" t="s">
        <v>148</v>
      </c>
      <c r="H20" s="141" t="s">
        <v>148</v>
      </c>
      <c r="I20" s="141" t="s">
        <v>148</v>
      </c>
      <c r="J20" s="150" t="s">
        <v>544</v>
      </c>
      <c r="K20" s="141">
        <v>12291</v>
      </c>
      <c r="L20" s="141">
        <v>24</v>
      </c>
      <c r="M20" s="141">
        <v>1964</v>
      </c>
      <c r="N20" s="141">
        <v>3106</v>
      </c>
      <c r="O20" s="141">
        <v>2587</v>
      </c>
      <c r="P20" s="141">
        <v>3188</v>
      </c>
      <c r="Q20" s="141">
        <v>3178</v>
      </c>
      <c r="R20" s="141">
        <v>3163</v>
      </c>
      <c r="S20" s="150">
        <f t="shared" si="0"/>
        <v>6341</v>
      </c>
      <c r="T20" s="141">
        <v>650</v>
      </c>
      <c r="U20" s="141">
        <v>2404</v>
      </c>
      <c r="V20" s="141">
        <v>52</v>
      </c>
      <c r="W20" s="141" t="s">
        <v>148</v>
      </c>
      <c r="X20" s="141" t="s">
        <v>148</v>
      </c>
      <c r="Y20" s="141" t="s">
        <v>148</v>
      </c>
      <c r="Z20" s="141" t="s">
        <v>148</v>
      </c>
      <c r="AA20" s="141">
        <v>2710</v>
      </c>
      <c r="AB20" s="150">
        <f>SUM(T20:AA20)</f>
        <v>5816</v>
      </c>
      <c r="AC20" s="141" t="s">
        <v>148</v>
      </c>
      <c r="AD20" s="141">
        <v>0</v>
      </c>
      <c r="AE20" s="141" t="s">
        <v>148</v>
      </c>
      <c r="AF20" s="141" t="s">
        <v>148</v>
      </c>
      <c r="AG20" s="141" t="s">
        <v>148</v>
      </c>
      <c r="AH20" s="141" t="s">
        <v>148</v>
      </c>
      <c r="AI20" s="141">
        <v>250</v>
      </c>
      <c r="AJ20" s="142">
        <v>15</v>
      </c>
      <c r="AK20" s="73"/>
      <c r="AL20" s="73"/>
      <c r="AM20" s="124"/>
    </row>
    <row r="21" spans="1:39" ht="21">
      <c r="A21" s="282" t="s">
        <v>546</v>
      </c>
      <c r="B21" s="141" t="s">
        <v>148</v>
      </c>
      <c r="C21" s="141" t="s">
        <v>148</v>
      </c>
      <c r="D21" s="141" t="s">
        <v>148</v>
      </c>
      <c r="E21" s="141" t="s">
        <v>148</v>
      </c>
      <c r="F21" s="141" t="s">
        <v>148</v>
      </c>
      <c r="G21" s="141" t="s">
        <v>148</v>
      </c>
      <c r="H21" s="141" t="s">
        <v>148</v>
      </c>
      <c r="I21" s="141" t="s">
        <v>148</v>
      </c>
      <c r="J21" s="150" t="s">
        <v>548</v>
      </c>
      <c r="K21" s="141">
        <v>12380</v>
      </c>
      <c r="L21" s="141">
        <v>24</v>
      </c>
      <c r="M21" s="141">
        <v>1964</v>
      </c>
      <c r="N21" s="141">
        <v>3106</v>
      </c>
      <c r="O21" s="141">
        <v>2587</v>
      </c>
      <c r="P21" s="141">
        <v>3188</v>
      </c>
      <c r="Q21" s="141">
        <v>400</v>
      </c>
      <c r="R21" s="141">
        <v>42</v>
      </c>
      <c r="S21" s="150">
        <f t="shared" si="0"/>
        <v>442</v>
      </c>
      <c r="T21" s="141">
        <v>692</v>
      </c>
      <c r="U21" s="141">
        <v>1848</v>
      </c>
      <c r="V21" s="141">
        <v>72</v>
      </c>
      <c r="W21" s="141" t="s">
        <v>148</v>
      </c>
      <c r="X21" s="141" t="s">
        <v>148</v>
      </c>
      <c r="Y21" s="141" t="s">
        <v>148</v>
      </c>
      <c r="Z21" s="141" t="s">
        <v>148</v>
      </c>
      <c r="AA21" s="141">
        <v>1988</v>
      </c>
      <c r="AB21" s="141">
        <v>5266</v>
      </c>
      <c r="AC21" s="141" t="s">
        <v>148</v>
      </c>
      <c r="AD21" s="141">
        <v>0</v>
      </c>
      <c r="AE21" s="141" t="s">
        <v>148</v>
      </c>
      <c r="AF21" s="141" t="s">
        <v>148</v>
      </c>
      <c r="AG21" s="141" t="s">
        <v>148</v>
      </c>
      <c r="AH21" s="141" t="s">
        <v>148</v>
      </c>
      <c r="AI21" s="141">
        <v>26</v>
      </c>
      <c r="AJ21" s="142">
        <v>0</v>
      </c>
      <c r="AK21" s="73"/>
      <c r="AL21" s="73"/>
      <c r="AM21" s="124"/>
    </row>
    <row r="22" spans="1:39" ht="21">
      <c r="A22" s="284" t="s">
        <v>557</v>
      </c>
      <c r="B22" s="141" t="s">
        <v>148</v>
      </c>
      <c r="C22" s="141" t="s">
        <v>148</v>
      </c>
      <c r="D22" s="141" t="s">
        <v>148</v>
      </c>
      <c r="E22" s="141" t="s">
        <v>148</v>
      </c>
      <c r="F22" s="141" t="s">
        <v>148</v>
      </c>
      <c r="G22" s="141" t="s">
        <v>148</v>
      </c>
      <c r="H22" s="141" t="s">
        <v>148</v>
      </c>
      <c r="I22" s="141" t="s">
        <v>148</v>
      </c>
      <c r="J22" s="141" t="s">
        <v>558</v>
      </c>
      <c r="K22" s="141">
        <v>14800</v>
      </c>
      <c r="L22" s="141">
        <v>24</v>
      </c>
      <c r="M22" s="141">
        <v>1964</v>
      </c>
      <c r="N22" s="141">
        <v>3180</v>
      </c>
      <c r="O22" s="141">
        <v>2757</v>
      </c>
      <c r="P22" s="141">
        <v>3004</v>
      </c>
      <c r="Q22" s="141">
        <v>1500</v>
      </c>
      <c r="R22" s="141">
        <v>1000</v>
      </c>
      <c r="S22" s="141">
        <f t="shared" si="0"/>
        <v>2500</v>
      </c>
      <c r="T22" s="141">
        <v>712</v>
      </c>
      <c r="U22" s="275">
        <v>1800</v>
      </c>
      <c r="V22" s="141">
        <v>47</v>
      </c>
      <c r="W22" s="141">
        <v>218</v>
      </c>
      <c r="X22" s="141" t="s">
        <v>148</v>
      </c>
      <c r="Y22" s="141" t="s">
        <v>148</v>
      </c>
      <c r="Z22" s="141" t="s">
        <v>148</v>
      </c>
      <c r="AA22" s="141">
        <v>1572</v>
      </c>
      <c r="AB22" s="141">
        <v>4632</v>
      </c>
      <c r="AC22" s="141" t="s">
        <v>148</v>
      </c>
      <c r="AD22" s="141">
        <v>0</v>
      </c>
      <c r="AE22" s="141" t="s">
        <v>148</v>
      </c>
      <c r="AF22" s="141" t="s">
        <v>148</v>
      </c>
      <c r="AG22" s="141" t="s">
        <v>148</v>
      </c>
      <c r="AH22" s="141" t="s">
        <v>148</v>
      </c>
      <c r="AI22" s="141">
        <v>70</v>
      </c>
      <c r="AJ22" s="142">
        <v>25</v>
      </c>
      <c r="AK22" s="73"/>
      <c r="AL22" s="73"/>
      <c r="AM22" s="124"/>
    </row>
    <row r="23" spans="1:39" ht="25.5">
      <c r="A23" s="284" t="s">
        <v>691</v>
      </c>
      <c r="B23" s="141" t="s">
        <v>148</v>
      </c>
      <c r="C23" s="141" t="s">
        <v>148</v>
      </c>
      <c r="D23" s="141" t="s">
        <v>148</v>
      </c>
      <c r="E23" s="141" t="s">
        <v>148</v>
      </c>
      <c r="F23" s="141" t="s">
        <v>148</v>
      </c>
      <c r="G23" s="141">
        <v>23</v>
      </c>
      <c r="H23" s="141">
        <v>2</v>
      </c>
      <c r="I23" s="141">
        <v>25</v>
      </c>
      <c r="J23" s="141">
        <v>16778</v>
      </c>
      <c r="K23" s="141">
        <v>12323</v>
      </c>
      <c r="L23" s="141">
        <v>24</v>
      </c>
      <c r="M23" s="141">
        <v>1972</v>
      </c>
      <c r="N23" s="141">
        <v>3373</v>
      </c>
      <c r="O23" s="141">
        <v>2757</v>
      </c>
      <c r="P23" s="141">
        <v>3004</v>
      </c>
      <c r="Q23" s="141">
        <v>3300</v>
      </c>
      <c r="R23" s="141">
        <v>2830</v>
      </c>
      <c r="S23" s="141">
        <f t="shared" si="0"/>
        <v>6130</v>
      </c>
      <c r="T23" s="141">
        <v>677</v>
      </c>
      <c r="U23" s="275">
        <v>2745</v>
      </c>
      <c r="V23" s="141">
        <v>54</v>
      </c>
      <c r="W23" s="141">
        <v>198</v>
      </c>
      <c r="X23" s="141" t="s">
        <v>148</v>
      </c>
      <c r="Y23" s="141" t="s">
        <v>148</v>
      </c>
      <c r="Z23" s="141" t="s">
        <v>148</v>
      </c>
      <c r="AA23" s="141" t="s">
        <v>148</v>
      </c>
      <c r="AB23" s="141">
        <v>3665</v>
      </c>
      <c r="AC23" s="141" t="s">
        <v>148</v>
      </c>
      <c r="AD23" s="141" t="s">
        <v>148</v>
      </c>
      <c r="AE23" s="141" t="s">
        <v>148</v>
      </c>
      <c r="AF23" s="141" t="s">
        <v>148</v>
      </c>
      <c r="AG23" s="141" t="s">
        <v>148</v>
      </c>
      <c r="AH23" s="141" t="s">
        <v>148</v>
      </c>
      <c r="AI23" s="141">
        <v>48</v>
      </c>
      <c r="AJ23" s="142">
        <v>17</v>
      </c>
      <c r="AK23" s="73"/>
      <c r="AL23" s="73"/>
      <c r="AM23" s="124"/>
    </row>
    <row r="24" spans="1:39" ht="25.5">
      <c r="A24" s="285" t="s">
        <v>699</v>
      </c>
      <c r="B24" s="144" t="s">
        <v>148</v>
      </c>
      <c r="C24" s="144" t="s">
        <v>148</v>
      </c>
      <c r="D24" s="144" t="s">
        <v>148</v>
      </c>
      <c r="E24" s="144" t="s">
        <v>148</v>
      </c>
      <c r="F24" s="144" t="s">
        <v>148</v>
      </c>
      <c r="G24" s="144" t="s">
        <v>148</v>
      </c>
      <c r="H24" s="144" t="s">
        <v>148</v>
      </c>
      <c r="I24" s="144">
        <v>35</v>
      </c>
      <c r="J24" s="144">
        <v>15266</v>
      </c>
      <c r="K24" s="144" t="s">
        <v>148</v>
      </c>
      <c r="L24" s="144">
        <v>26</v>
      </c>
      <c r="M24" s="144">
        <v>2236</v>
      </c>
      <c r="N24" s="144">
        <v>3467</v>
      </c>
      <c r="O24" s="144">
        <v>2750</v>
      </c>
      <c r="P24" s="144">
        <v>3050</v>
      </c>
      <c r="Q24" s="144">
        <v>3467</v>
      </c>
      <c r="R24" s="144">
        <v>3050</v>
      </c>
      <c r="S24" s="144">
        <f t="shared" si="0"/>
        <v>6517</v>
      </c>
      <c r="T24" s="144">
        <v>3854</v>
      </c>
      <c r="U24" s="144">
        <v>5980</v>
      </c>
      <c r="V24" s="144">
        <v>42</v>
      </c>
      <c r="W24" s="144">
        <v>171</v>
      </c>
      <c r="X24" s="144" t="s">
        <v>148</v>
      </c>
      <c r="Y24" s="144" t="s">
        <v>148</v>
      </c>
      <c r="Z24" s="144" t="s">
        <v>148</v>
      </c>
      <c r="AA24" s="144" t="s">
        <v>148</v>
      </c>
      <c r="AB24" s="144">
        <v>3758</v>
      </c>
      <c r="AC24" s="472">
        <v>269020000000</v>
      </c>
      <c r="AD24" s="144" t="s">
        <v>148</v>
      </c>
      <c r="AE24" s="144" t="s">
        <v>148</v>
      </c>
      <c r="AF24" s="144" t="s">
        <v>148</v>
      </c>
      <c r="AG24" s="144" t="s">
        <v>148</v>
      </c>
      <c r="AH24" s="144" t="s">
        <v>148</v>
      </c>
      <c r="AI24" s="144">
        <v>353</v>
      </c>
      <c r="AJ24" s="431">
        <v>17</v>
      </c>
      <c r="AK24" s="73"/>
      <c r="AL24" s="73"/>
      <c r="AM24" s="124"/>
    </row>
    <row r="25" spans="1:39" ht="15.75"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301"/>
      <c r="AD25" s="132"/>
      <c r="AE25" s="132"/>
      <c r="AF25" s="132"/>
      <c r="AG25" s="132"/>
      <c r="AH25" s="132"/>
      <c r="AI25" s="24"/>
      <c r="AJ25" s="73"/>
      <c r="AK25" s="73"/>
      <c r="AL25" s="73"/>
      <c r="AM25" s="124"/>
    </row>
    <row r="26" spans="1:39" ht="15.75"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24"/>
      <c r="AJ26" s="73"/>
      <c r="AK26" s="73"/>
      <c r="AL26" s="73"/>
      <c r="AM26" s="124"/>
    </row>
    <row r="27" spans="1:39" ht="15.75"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24"/>
      <c r="AJ27" s="73"/>
      <c r="AK27" s="73"/>
      <c r="AL27" s="73"/>
      <c r="AM27" s="124"/>
    </row>
    <row r="28" spans="1:39" ht="15.75"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24"/>
      <c r="AJ28" s="73"/>
      <c r="AK28" s="73"/>
      <c r="AL28" s="73"/>
      <c r="AM28" s="124"/>
    </row>
    <row r="29" spans="1:39" ht="15.75"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24"/>
      <c r="AJ29" s="73"/>
      <c r="AK29" s="73"/>
      <c r="AL29" s="73"/>
      <c r="AM29" s="124"/>
    </row>
    <row r="30" spans="1:39" ht="15.75"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23"/>
      <c r="AJ30" s="73"/>
      <c r="AK30" s="73"/>
      <c r="AL30" s="73"/>
    </row>
    <row r="31" spans="1:39" s="12" customFormat="1" ht="15.75"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24"/>
      <c r="AJ31" s="56"/>
      <c r="AK31" s="56"/>
      <c r="AL31" s="56"/>
    </row>
    <row r="32" spans="1:39" ht="15.75"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24"/>
      <c r="AJ32" s="73"/>
      <c r="AK32" s="73"/>
      <c r="AL32" s="73"/>
    </row>
    <row r="33" spans="1:38" ht="15.75"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24"/>
      <c r="AJ33" s="73"/>
      <c r="AK33" s="73"/>
      <c r="AL33" s="73"/>
    </row>
    <row r="34" spans="1:38" ht="15.75"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24"/>
      <c r="AJ34" s="73"/>
      <c r="AK34" s="73"/>
      <c r="AL34" s="73"/>
    </row>
    <row r="35" spans="1:38" ht="15.75"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24"/>
      <c r="AJ35" s="73"/>
      <c r="AK35" s="73"/>
      <c r="AL35" s="73"/>
    </row>
    <row r="36" spans="1:38" ht="15.75"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24"/>
      <c r="AJ36" s="73"/>
      <c r="AK36" s="73"/>
      <c r="AL36" s="73"/>
    </row>
    <row r="37" spans="1:38" ht="15.75"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24"/>
      <c r="AJ37" s="73"/>
      <c r="AK37" s="73"/>
      <c r="AL37" s="73"/>
    </row>
    <row r="38" spans="1:38" ht="15.75"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24"/>
      <c r="AJ38" s="73"/>
      <c r="AK38" s="73"/>
      <c r="AL38" s="73"/>
    </row>
    <row r="39" spans="1:38" ht="15.75"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24"/>
      <c r="AJ39" s="73"/>
      <c r="AK39" s="73"/>
      <c r="AL39" s="73"/>
    </row>
    <row r="40" spans="1:38" ht="15.75"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23"/>
      <c r="AJ40" s="73"/>
      <c r="AK40" s="73"/>
      <c r="AL40" s="73"/>
    </row>
    <row r="41" spans="1:38" ht="15.75"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24"/>
      <c r="AJ41" s="73"/>
      <c r="AK41" s="73"/>
      <c r="AL41" s="73"/>
    </row>
    <row r="42" spans="1:38" ht="15.75"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24"/>
      <c r="AJ42" s="73"/>
      <c r="AK42" s="73"/>
      <c r="AL42" s="73"/>
    </row>
    <row r="43" spans="1:38" ht="11.25" customHeight="1">
      <c r="C43" s="60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24"/>
      <c r="AJ43" s="73"/>
      <c r="AK43" s="73"/>
      <c r="AL43" s="73"/>
    </row>
    <row r="44" spans="1:38" ht="11.25" customHeight="1">
      <c r="C44" s="60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24"/>
      <c r="AJ44" s="73"/>
      <c r="AK44" s="73"/>
      <c r="AL44" s="73"/>
    </row>
    <row r="45" spans="1:38" ht="11.25" customHeight="1">
      <c r="C45" s="60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24"/>
      <c r="AJ45" s="73"/>
      <c r="AK45" s="73"/>
      <c r="AL45" s="73"/>
    </row>
    <row r="46" spans="1:38" ht="15.75"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24"/>
      <c r="AJ46" s="73"/>
      <c r="AK46" s="73"/>
      <c r="AL46" s="73"/>
    </row>
    <row r="47" spans="1:38" ht="19.5">
      <c r="A47" s="170"/>
      <c r="B47" s="171"/>
      <c r="C47" s="109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24"/>
      <c r="AJ47" s="73"/>
      <c r="AK47" s="73"/>
      <c r="AL47" s="73"/>
    </row>
    <row r="48" spans="1:38" ht="15.75">
      <c r="A48" s="123"/>
      <c r="B48" s="172"/>
      <c r="C48" s="85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24"/>
      <c r="AJ48" s="73"/>
      <c r="AK48" s="73"/>
      <c r="AL48" s="73"/>
    </row>
    <row r="49" spans="1:41" ht="15" customHeight="1">
      <c r="A49" s="597"/>
      <c r="B49" s="173"/>
      <c r="C49" s="85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24"/>
      <c r="AJ49" s="73"/>
      <c r="AK49" s="73"/>
      <c r="AL49" s="73"/>
    </row>
    <row r="50" spans="1:41" ht="13.5" customHeight="1">
      <c r="A50" s="597"/>
      <c r="B50" s="173"/>
      <c r="C50" s="85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24"/>
      <c r="AJ50" s="73"/>
      <c r="AK50" s="73"/>
      <c r="AL50" s="73"/>
    </row>
    <row r="51" spans="1:41" ht="14.25" customHeight="1">
      <c r="A51" s="597"/>
      <c r="B51" s="173"/>
      <c r="C51" s="85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24"/>
      <c r="AJ51" s="73"/>
      <c r="AK51" s="73"/>
      <c r="AL51" s="73"/>
      <c r="AM51" s="124"/>
      <c r="AN51" s="124"/>
      <c r="AO51" s="124"/>
    </row>
    <row r="52" spans="1:41" ht="15.75" customHeight="1">
      <c r="A52" s="597"/>
      <c r="B52" s="173"/>
      <c r="C52" s="85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24"/>
      <c r="AJ52" s="73"/>
      <c r="AK52" s="73"/>
      <c r="AL52" s="73"/>
      <c r="AM52" s="124"/>
      <c r="AN52" s="124"/>
      <c r="AO52" s="124"/>
    </row>
    <row r="53" spans="1:41" ht="15" customHeight="1">
      <c r="A53" s="124"/>
      <c r="B53" s="23"/>
      <c r="C53" s="10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24"/>
      <c r="AJ53" s="73"/>
      <c r="AK53" s="73"/>
      <c r="AL53" s="73"/>
      <c r="AM53" s="124"/>
      <c r="AN53" s="124"/>
      <c r="AO53" s="124"/>
    </row>
    <row r="54" spans="1:41" ht="16.5" customHeight="1">
      <c r="A54" s="102"/>
      <c r="B54" s="23"/>
      <c r="C54" s="10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24"/>
      <c r="AJ54" s="73"/>
      <c r="AK54" s="73"/>
      <c r="AL54" s="73"/>
      <c r="AM54" s="124"/>
      <c r="AN54" s="124"/>
      <c r="AO54" s="124"/>
    </row>
    <row r="55" spans="1:41" ht="17.25" customHeight="1">
      <c r="A55" s="174"/>
      <c r="B55" s="23"/>
      <c r="C55" s="85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24"/>
      <c r="AJ55" s="73"/>
      <c r="AK55" s="73"/>
      <c r="AL55" s="73"/>
      <c r="AM55" s="124"/>
      <c r="AN55" s="124"/>
      <c r="AO55" s="124"/>
    </row>
    <row r="56" spans="1:41" s="12" customFormat="1" ht="15" customHeight="1">
      <c r="A56" s="174"/>
      <c r="B56" s="23"/>
      <c r="C56" s="85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24"/>
      <c r="AJ56" s="56"/>
      <c r="AK56" s="56"/>
      <c r="AL56" s="56"/>
      <c r="AM56" s="14"/>
      <c r="AN56" s="14"/>
      <c r="AO56" s="14"/>
    </row>
    <row r="57" spans="1:41" ht="13.5" customHeight="1">
      <c r="A57" s="174"/>
      <c r="B57" s="23"/>
      <c r="C57" s="85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24"/>
      <c r="AJ57" s="73"/>
      <c r="AK57" s="73"/>
      <c r="AL57" s="73"/>
      <c r="AM57" s="124"/>
      <c r="AN57" s="124"/>
      <c r="AO57" s="124"/>
    </row>
    <row r="58" spans="1:41" ht="15.75">
      <c r="A58" s="174"/>
      <c r="B58" s="23"/>
      <c r="C58" s="85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24"/>
      <c r="AJ58" s="73"/>
      <c r="AK58" s="73"/>
      <c r="AL58" s="73"/>
      <c r="AM58" s="124"/>
      <c r="AN58" s="124"/>
      <c r="AO58" s="124"/>
    </row>
    <row r="59" spans="1:41" ht="15.75">
      <c r="A59" s="174"/>
      <c r="B59" s="23"/>
      <c r="C59" s="85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24"/>
      <c r="AJ59" s="73"/>
      <c r="AK59" s="73"/>
      <c r="AL59" s="73"/>
      <c r="AM59" s="124"/>
      <c r="AN59" s="124"/>
      <c r="AO59" s="124"/>
    </row>
    <row r="60" spans="1:41" ht="15.75">
      <c r="A60" s="174"/>
      <c r="B60" s="23"/>
      <c r="C60" s="85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24"/>
      <c r="AJ60" s="73"/>
      <c r="AK60" s="73"/>
      <c r="AL60" s="73"/>
      <c r="AM60" s="124"/>
      <c r="AN60" s="124"/>
      <c r="AO60" s="124"/>
    </row>
    <row r="61" spans="1:41" ht="15.75">
      <c r="A61" s="174"/>
      <c r="B61" s="24"/>
      <c r="C61" s="85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24"/>
      <c r="AJ61" s="73"/>
      <c r="AK61" s="73"/>
      <c r="AL61" s="73"/>
      <c r="AM61" s="124"/>
      <c r="AN61" s="124"/>
      <c r="AO61" s="124"/>
    </row>
    <row r="62" spans="1:41" ht="15.75">
      <c r="A62" s="174"/>
      <c r="B62" s="23"/>
      <c r="C62" s="85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24"/>
      <c r="AJ62" s="73"/>
      <c r="AK62" s="73"/>
      <c r="AL62" s="73"/>
      <c r="AM62" s="124"/>
      <c r="AN62" s="124"/>
      <c r="AO62" s="124"/>
    </row>
    <row r="63" spans="1:41" ht="15.75">
      <c r="A63" s="174"/>
      <c r="B63" s="23"/>
      <c r="C63" s="85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24"/>
      <c r="AJ63" s="73"/>
      <c r="AK63" s="73"/>
      <c r="AL63" s="73"/>
      <c r="AM63" s="124"/>
      <c r="AN63" s="124"/>
      <c r="AO63" s="124"/>
    </row>
    <row r="64" spans="1:41" ht="15.75">
      <c r="A64" s="174"/>
      <c r="B64" s="23"/>
      <c r="C64" s="85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24"/>
      <c r="AJ64" s="73"/>
      <c r="AK64" s="73"/>
      <c r="AL64" s="73"/>
      <c r="AM64" s="124"/>
      <c r="AN64" s="124"/>
      <c r="AO64" s="124"/>
    </row>
    <row r="65" spans="1:41" ht="15.75">
      <c r="A65" s="174"/>
      <c r="B65" s="23"/>
      <c r="C65" s="85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24"/>
      <c r="AJ65" s="73"/>
      <c r="AK65" s="73"/>
      <c r="AL65" s="73"/>
      <c r="AM65" s="124"/>
      <c r="AN65" s="124"/>
      <c r="AO65" s="124"/>
    </row>
    <row r="66" spans="1:41" ht="15.75">
      <c r="A66" s="174"/>
      <c r="B66" s="23"/>
      <c r="C66" s="85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24"/>
      <c r="AJ66" s="73"/>
      <c r="AK66" s="73"/>
      <c r="AL66" s="73"/>
      <c r="AM66" s="124"/>
      <c r="AN66" s="124"/>
      <c r="AO66" s="124"/>
    </row>
    <row r="67" spans="1:41" s="12" customFormat="1" ht="15.75">
      <c r="A67" s="14"/>
      <c r="B67" s="23"/>
      <c r="C67" s="10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24"/>
      <c r="AJ67" s="56"/>
      <c r="AK67" s="56"/>
      <c r="AL67" s="56"/>
      <c r="AM67" s="14"/>
      <c r="AN67" s="14"/>
      <c r="AO67" s="14"/>
    </row>
    <row r="68" spans="1:41" ht="19.5">
      <c r="A68" s="102"/>
      <c r="B68" s="23"/>
      <c r="C68" s="10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24"/>
      <c r="AJ68" s="73"/>
      <c r="AK68" s="73"/>
      <c r="AL68" s="73"/>
      <c r="AM68" s="124"/>
      <c r="AN68" s="124"/>
      <c r="AO68" s="124"/>
    </row>
    <row r="69" spans="1:41" s="76" customFormat="1" ht="15.75">
      <c r="A69" s="123"/>
      <c r="B69" s="23"/>
      <c r="C69" s="95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74"/>
      <c r="AJ69" s="75"/>
      <c r="AK69" s="75"/>
      <c r="AL69" s="75"/>
      <c r="AM69" s="18"/>
      <c r="AN69" s="18"/>
      <c r="AO69" s="18"/>
    </row>
    <row r="70" spans="1:41" ht="15.75">
      <c r="A70" s="123"/>
      <c r="B70" s="23"/>
      <c r="C70" s="95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24"/>
      <c r="AJ70" s="73"/>
      <c r="AK70" s="73"/>
      <c r="AL70" s="73"/>
      <c r="AM70" s="124"/>
      <c r="AN70" s="124"/>
      <c r="AO70" s="124"/>
    </row>
    <row r="71" spans="1:41" ht="15.75">
      <c r="A71" s="124"/>
      <c r="B71" s="23"/>
      <c r="C71" s="10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24"/>
      <c r="AJ71" s="73"/>
      <c r="AK71" s="73"/>
      <c r="AL71" s="73"/>
      <c r="AM71" s="124"/>
      <c r="AN71" s="124"/>
      <c r="AO71" s="124"/>
    </row>
    <row r="72" spans="1:41" ht="19.5">
      <c r="A72" s="102"/>
      <c r="B72" s="23"/>
      <c r="C72" s="10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24"/>
      <c r="AJ72" s="73"/>
      <c r="AK72" s="73"/>
      <c r="AL72" s="73"/>
      <c r="AM72" s="124"/>
      <c r="AN72" s="124"/>
      <c r="AO72" s="124"/>
    </row>
    <row r="73" spans="1:41" ht="15.75">
      <c r="A73" s="123"/>
      <c r="B73" s="24"/>
      <c r="C73" s="95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24"/>
      <c r="AJ73" s="73"/>
      <c r="AK73" s="73"/>
      <c r="AL73" s="73"/>
      <c r="AM73" s="124"/>
      <c r="AN73" s="124"/>
      <c r="AO73" s="124"/>
    </row>
    <row r="74" spans="1:41" ht="15.75">
      <c r="A74" s="124"/>
      <c r="B74" s="23"/>
      <c r="C74" s="95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24"/>
      <c r="AJ74" s="73"/>
      <c r="AK74" s="73"/>
      <c r="AL74" s="73"/>
      <c r="AM74" s="124"/>
      <c r="AN74" s="124"/>
      <c r="AO74" s="124"/>
    </row>
    <row r="75" spans="1:41" ht="19.5">
      <c r="A75" s="102"/>
      <c r="B75" s="23"/>
      <c r="C75" s="95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24"/>
      <c r="AJ75" s="73"/>
      <c r="AK75" s="73"/>
      <c r="AL75" s="73"/>
      <c r="AM75" s="124"/>
      <c r="AN75" s="124"/>
      <c r="AO75" s="124"/>
    </row>
    <row r="76" spans="1:41" ht="15.75">
      <c r="A76" s="123"/>
      <c r="B76" s="23"/>
      <c r="C76" s="95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24"/>
      <c r="AJ76" s="73"/>
      <c r="AK76" s="73"/>
      <c r="AL76" s="73"/>
      <c r="AM76" s="124"/>
      <c r="AN76" s="124"/>
      <c r="AO76" s="124"/>
    </row>
    <row r="77" spans="1:41" ht="15.75">
      <c r="A77" s="124"/>
      <c r="B77" s="23"/>
      <c r="C77" s="95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24"/>
      <c r="AJ77" s="73"/>
      <c r="AK77" s="73"/>
      <c r="AL77" s="73"/>
      <c r="AM77" s="124"/>
      <c r="AN77" s="124"/>
      <c r="AO77" s="124"/>
    </row>
    <row r="78" spans="1:41" ht="15.75">
      <c r="A78" s="124"/>
      <c r="B78" s="124"/>
      <c r="C78" s="124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"/>
      <c r="AJ78" s="124"/>
      <c r="AK78" s="124"/>
      <c r="AL78" s="124"/>
      <c r="AM78" s="124"/>
      <c r="AN78" s="124"/>
      <c r="AO78" s="124"/>
    </row>
    <row r="79" spans="1:4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4"/>
      <c r="AJ79" s="124"/>
      <c r="AK79" s="124"/>
      <c r="AL79" s="124"/>
      <c r="AM79" s="124"/>
      <c r="AN79" s="124"/>
      <c r="AO79" s="124"/>
    </row>
    <row r="80" spans="1:41">
      <c r="A80" s="41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4"/>
      <c r="AJ80" s="124"/>
      <c r="AK80" s="124"/>
      <c r="AL80" s="124"/>
      <c r="AM80" s="124"/>
      <c r="AN80" s="124"/>
      <c r="AO80" s="124"/>
    </row>
    <row r="81" spans="1:41">
      <c r="A81" s="7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4"/>
      <c r="AJ81" s="124"/>
      <c r="AK81" s="124"/>
      <c r="AL81" s="124"/>
      <c r="AM81" s="124"/>
      <c r="AN81" s="124"/>
      <c r="AO81" s="124"/>
    </row>
    <row r="82" spans="1:4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4"/>
      <c r="AJ82" s="124"/>
      <c r="AK82" s="124"/>
      <c r="AL82" s="124"/>
      <c r="AM82" s="124"/>
      <c r="AN82" s="124"/>
      <c r="AO82" s="124"/>
    </row>
    <row r="83" spans="1:41">
      <c r="A83" s="14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4"/>
      <c r="AJ83" s="124"/>
      <c r="AK83" s="124"/>
      <c r="AL83" s="124"/>
      <c r="AM83" s="124"/>
      <c r="AN83" s="124"/>
      <c r="AO83" s="124"/>
    </row>
    <row r="84" spans="1:41">
      <c r="A84" s="7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4"/>
      <c r="AJ84" s="124"/>
      <c r="AK84" s="124"/>
      <c r="AL84" s="124"/>
      <c r="AM84" s="124"/>
      <c r="AN84" s="124"/>
      <c r="AO84" s="124"/>
    </row>
    <row r="85" spans="1:41">
      <c r="A85" s="7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4"/>
      <c r="AJ85" s="124"/>
      <c r="AK85" s="124"/>
      <c r="AL85" s="124"/>
      <c r="AM85" s="124"/>
      <c r="AN85" s="124"/>
      <c r="AO85" s="124"/>
    </row>
    <row r="86" spans="1:41">
      <c r="A86" s="7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4"/>
      <c r="AJ86" s="124"/>
      <c r="AK86" s="124"/>
      <c r="AL86" s="124"/>
      <c r="AM86" s="124"/>
      <c r="AN86" s="124"/>
      <c r="AO86" s="124"/>
    </row>
    <row r="87" spans="1:41">
      <c r="A87" s="15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4"/>
      <c r="AJ87" s="124"/>
      <c r="AK87" s="124"/>
      <c r="AL87" s="124"/>
      <c r="AM87" s="124"/>
      <c r="AN87" s="124"/>
      <c r="AO87" s="124"/>
    </row>
    <row r="88" spans="1:41">
      <c r="A88" s="15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4"/>
      <c r="AJ88" s="124"/>
      <c r="AK88" s="124"/>
      <c r="AL88" s="124"/>
      <c r="AM88" s="124"/>
      <c r="AN88" s="124"/>
      <c r="AO88" s="124"/>
    </row>
    <row r="89" spans="1:41">
      <c r="A89" s="14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4"/>
      <c r="AJ89" s="124"/>
      <c r="AK89" s="124"/>
      <c r="AL89" s="124"/>
      <c r="AM89" s="124"/>
      <c r="AN89" s="124"/>
      <c r="AO89" s="124"/>
    </row>
    <row r="90" spans="1:41">
      <c r="A90" s="7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4"/>
      <c r="AJ90" s="124"/>
      <c r="AK90" s="124"/>
      <c r="AL90" s="124"/>
      <c r="AM90" s="124"/>
      <c r="AN90" s="124"/>
      <c r="AO90" s="124"/>
    </row>
    <row r="91" spans="1:41">
      <c r="A91" s="7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4"/>
      <c r="AJ91" s="124"/>
      <c r="AK91" s="124"/>
      <c r="AL91" s="124"/>
      <c r="AM91" s="124"/>
      <c r="AN91" s="124"/>
      <c r="AO91" s="124"/>
    </row>
    <row r="92" spans="1:41">
      <c r="A92" s="14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4"/>
      <c r="AJ92" s="124"/>
      <c r="AK92" s="124"/>
      <c r="AL92" s="124"/>
      <c r="AM92" s="124"/>
      <c r="AN92" s="124"/>
      <c r="AO92" s="124"/>
    </row>
    <row r="93" spans="1:41">
      <c r="A93" s="19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4"/>
      <c r="AJ93" s="124"/>
      <c r="AK93" s="124"/>
      <c r="AL93" s="124"/>
      <c r="AM93" s="124"/>
      <c r="AN93" s="124"/>
      <c r="AO93" s="124"/>
    </row>
    <row r="94" spans="1:41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4"/>
      <c r="AJ94" s="124"/>
      <c r="AK94" s="124"/>
      <c r="AL94" s="124"/>
      <c r="AM94" s="124"/>
      <c r="AN94" s="124"/>
      <c r="AO94" s="124"/>
    </row>
    <row r="95" spans="1:41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4"/>
      <c r="AJ95" s="124"/>
      <c r="AK95" s="124"/>
      <c r="AL95" s="124"/>
      <c r="AM95" s="124"/>
      <c r="AN95" s="124"/>
      <c r="AO95" s="124"/>
    </row>
    <row r="96" spans="1:4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4"/>
      <c r="AJ96" s="124"/>
      <c r="AK96" s="124"/>
      <c r="AL96" s="124"/>
      <c r="AM96" s="124"/>
      <c r="AN96" s="124"/>
      <c r="AO96" s="124"/>
    </row>
    <row r="97" spans="1:41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4"/>
      <c r="AJ97" s="124"/>
      <c r="AK97" s="124"/>
      <c r="AL97" s="124"/>
      <c r="AM97" s="124"/>
      <c r="AN97" s="124"/>
      <c r="AO97" s="124"/>
    </row>
    <row r="98" spans="1:41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4"/>
      <c r="AJ98" s="124"/>
      <c r="AK98" s="124"/>
      <c r="AL98" s="124"/>
      <c r="AM98" s="124"/>
      <c r="AN98" s="124"/>
      <c r="AO98" s="124"/>
    </row>
    <row r="99" spans="1:41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4"/>
      <c r="AJ99" s="124"/>
      <c r="AK99" s="124"/>
      <c r="AL99" s="124"/>
      <c r="AM99" s="124"/>
      <c r="AN99" s="124"/>
      <c r="AO99" s="124"/>
    </row>
    <row r="100" spans="1:41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4"/>
      <c r="AJ100" s="124"/>
      <c r="AK100" s="124"/>
      <c r="AL100" s="124"/>
      <c r="AM100" s="124"/>
      <c r="AN100" s="124"/>
      <c r="AO100" s="124"/>
    </row>
    <row r="101" spans="1:41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4"/>
      <c r="AJ101" s="124"/>
      <c r="AK101" s="124"/>
      <c r="AL101" s="124"/>
      <c r="AM101" s="124"/>
      <c r="AN101" s="124"/>
      <c r="AO101" s="124"/>
    </row>
    <row r="102" spans="1:41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4"/>
      <c r="AJ102" s="124"/>
      <c r="AK102" s="124"/>
      <c r="AL102" s="124"/>
      <c r="AM102" s="124"/>
      <c r="AN102" s="124"/>
      <c r="AO102" s="124"/>
    </row>
    <row r="103" spans="1:41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4"/>
      <c r="AJ103" s="124"/>
      <c r="AK103" s="124"/>
      <c r="AL103" s="124"/>
      <c r="AM103" s="124"/>
      <c r="AN103" s="124"/>
      <c r="AO103" s="124"/>
    </row>
    <row r="104" spans="1:41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4"/>
      <c r="AJ104" s="124"/>
      <c r="AK104" s="124"/>
      <c r="AL104" s="124"/>
      <c r="AM104" s="124"/>
      <c r="AN104" s="124"/>
      <c r="AO104" s="124"/>
    </row>
    <row r="105" spans="1:41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4"/>
      <c r="AJ105" s="124"/>
      <c r="AK105" s="124"/>
      <c r="AL105" s="124"/>
      <c r="AM105" s="124"/>
      <c r="AN105" s="124"/>
      <c r="AO105" s="124"/>
    </row>
    <row r="106" spans="1:4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4"/>
      <c r="AJ106" s="124"/>
      <c r="AK106" s="124"/>
      <c r="AL106" s="124"/>
      <c r="AM106" s="124"/>
      <c r="AN106" s="124"/>
      <c r="AO106" s="124"/>
    </row>
    <row r="107" spans="1:41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4"/>
      <c r="AJ107" s="124"/>
      <c r="AK107" s="124"/>
      <c r="AL107" s="124"/>
      <c r="AM107" s="124"/>
      <c r="AN107" s="124"/>
      <c r="AO107" s="124"/>
    </row>
    <row r="108" spans="1:41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4"/>
      <c r="AJ108" s="124"/>
      <c r="AK108" s="124"/>
      <c r="AL108" s="124"/>
      <c r="AM108" s="124"/>
      <c r="AN108" s="124"/>
      <c r="AO108" s="124"/>
    </row>
    <row r="109" spans="1:41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4"/>
      <c r="AJ109" s="124"/>
      <c r="AK109" s="124"/>
      <c r="AL109" s="124"/>
      <c r="AM109" s="124"/>
      <c r="AN109" s="124"/>
      <c r="AO109" s="124"/>
    </row>
    <row r="110" spans="1:41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4"/>
      <c r="AJ110" s="124"/>
      <c r="AK110" s="124"/>
      <c r="AL110" s="124"/>
      <c r="AM110" s="124"/>
      <c r="AN110" s="124"/>
      <c r="AO110" s="124"/>
    </row>
    <row r="111" spans="1:4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4"/>
      <c r="AJ111" s="124"/>
      <c r="AK111" s="124"/>
      <c r="AL111" s="124"/>
      <c r="AM111" s="124"/>
      <c r="AN111" s="124"/>
      <c r="AO111" s="124"/>
    </row>
    <row r="112" spans="1:4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4"/>
      <c r="AJ112" s="124"/>
      <c r="AK112" s="124"/>
      <c r="AL112" s="124"/>
      <c r="AM112" s="124"/>
      <c r="AN112" s="124"/>
      <c r="AO112" s="124"/>
    </row>
    <row r="113" spans="1:4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4"/>
      <c r="AJ113" s="124"/>
      <c r="AK113" s="124"/>
      <c r="AL113" s="124"/>
      <c r="AM113" s="124"/>
      <c r="AN113" s="124"/>
      <c r="AO113" s="124"/>
    </row>
    <row r="114" spans="1:4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4"/>
      <c r="AJ114" s="124"/>
      <c r="AK114" s="124"/>
      <c r="AL114" s="124"/>
      <c r="AM114" s="124"/>
      <c r="AN114" s="124"/>
      <c r="AO114" s="124"/>
    </row>
    <row r="115" spans="1:4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4"/>
      <c r="AJ115" s="124"/>
      <c r="AK115" s="124"/>
      <c r="AL115" s="124"/>
      <c r="AM115" s="124"/>
      <c r="AN115" s="124"/>
      <c r="AO115" s="124"/>
    </row>
    <row r="116" spans="1:4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4"/>
      <c r="AJ116" s="124"/>
      <c r="AK116" s="124"/>
      <c r="AL116" s="124"/>
      <c r="AM116" s="124"/>
      <c r="AN116" s="124"/>
      <c r="AO116" s="124"/>
    </row>
    <row r="117" spans="1:4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4"/>
      <c r="AJ117" s="124"/>
      <c r="AK117" s="124"/>
      <c r="AL117" s="124"/>
      <c r="AM117" s="124"/>
      <c r="AN117" s="124"/>
      <c r="AO117" s="124"/>
    </row>
    <row r="118" spans="1:4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4"/>
      <c r="AJ118" s="124"/>
      <c r="AK118" s="124"/>
      <c r="AL118" s="124"/>
      <c r="AM118" s="124"/>
      <c r="AN118" s="124"/>
      <c r="AO118" s="124"/>
    </row>
    <row r="119" spans="1:4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4"/>
      <c r="AJ119" s="124"/>
      <c r="AK119" s="124"/>
      <c r="AL119" s="124"/>
      <c r="AM119" s="124"/>
      <c r="AN119" s="124"/>
      <c r="AO119" s="124"/>
    </row>
    <row r="120" spans="1:4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4"/>
      <c r="AJ120" s="124"/>
      <c r="AK120" s="124"/>
      <c r="AL120" s="124"/>
      <c r="AM120" s="124"/>
      <c r="AN120" s="124"/>
      <c r="AO120" s="124"/>
    </row>
    <row r="121" spans="1:4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4"/>
      <c r="AJ121" s="124"/>
      <c r="AK121" s="124"/>
      <c r="AL121" s="124"/>
      <c r="AM121" s="124"/>
      <c r="AN121" s="124"/>
      <c r="AO121" s="124"/>
    </row>
    <row r="122" spans="1:4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4"/>
      <c r="AJ122" s="124"/>
      <c r="AK122" s="124"/>
      <c r="AL122" s="124"/>
      <c r="AM122" s="124"/>
      <c r="AN122" s="124"/>
      <c r="AO122" s="124"/>
    </row>
    <row r="123" spans="1:4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4"/>
      <c r="AJ123" s="124"/>
      <c r="AK123" s="124"/>
      <c r="AL123" s="124"/>
      <c r="AM123" s="124"/>
      <c r="AN123" s="124"/>
      <c r="AO123" s="124"/>
    </row>
    <row r="124" spans="1:4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4"/>
      <c r="AJ124" s="124"/>
      <c r="AK124" s="124"/>
      <c r="AL124" s="124"/>
      <c r="AM124" s="124"/>
      <c r="AN124" s="124"/>
      <c r="AO124" s="124"/>
    </row>
    <row r="125" spans="1:4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4"/>
      <c r="AJ125" s="124"/>
      <c r="AK125" s="124"/>
      <c r="AL125" s="124"/>
      <c r="AM125" s="124"/>
      <c r="AN125" s="124"/>
      <c r="AO125" s="124"/>
    </row>
    <row r="126" spans="1:4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4"/>
      <c r="AJ126" s="124"/>
      <c r="AK126" s="124"/>
      <c r="AL126" s="124"/>
      <c r="AM126" s="124"/>
      <c r="AN126" s="124"/>
      <c r="AO126" s="124"/>
    </row>
    <row r="127" spans="1:4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4"/>
      <c r="AJ127" s="124"/>
      <c r="AK127" s="124"/>
      <c r="AL127" s="124"/>
      <c r="AM127" s="124"/>
      <c r="AN127" s="124"/>
      <c r="AO127" s="124"/>
    </row>
    <row r="128" spans="1:4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4"/>
      <c r="AJ128" s="124"/>
      <c r="AK128" s="124"/>
      <c r="AL128" s="124"/>
      <c r="AM128" s="124"/>
      <c r="AN128" s="124"/>
      <c r="AO128" s="124"/>
    </row>
    <row r="129" spans="1:4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4"/>
      <c r="AJ129" s="124"/>
      <c r="AK129" s="124"/>
      <c r="AL129" s="124"/>
      <c r="AM129" s="124"/>
      <c r="AN129" s="124"/>
      <c r="AO129" s="124"/>
    </row>
    <row r="130" spans="1:4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4"/>
      <c r="AJ130" s="124"/>
      <c r="AK130" s="124"/>
      <c r="AL130" s="124"/>
      <c r="AM130" s="124"/>
      <c r="AN130" s="124"/>
      <c r="AO130" s="124"/>
    </row>
    <row r="131" spans="1:4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4"/>
      <c r="AJ131" s="124"/>
      <c r="AK131" s="124"/>
      <c r="AL131" s="124"/>
      <c r="AM131" s="124"/>
      <c r="AN131" s="124"/>
      <c r="AO131" s="124"/>
    </row>
    <row r="132" spans="1:4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4"/>
      <c r="AJ132" s="124"/>
      <c r="AK132" s="124"/>
      <c r="AL132" s="124"/>
      <c r="AM132" s="124"/>
      <c r="AN132" s="124"/>
      <c r="AO132" s="124"/>
    </row>
    <row r="133" spans="1:4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4"/>
      <c r="AJ133" s="124"/>
      <c r="AK133" s="124"/>
      <c r="AL133" s="124"/>
      <c r="AM133" s="124"/>
      <c r="AN133" s="124"/>
      <c r="AO133" s="124"/>
    </row>
    <row r="134" spans="1:4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4"/>
      <c r="AJ134" s="124"/>
      <c r="AK134" s="124"/>
      <c r="AL134" s="124"/>
      <c r="AM134" s="124"/>
      <c r="AN134" s="124"/>
      <c r="AO134" s="124"/>
    </row>
    <row r="135" spans="1:4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4"/>
      <c r="AJ135" s="124"/>
      <c r="AK135" s="124"/>
      <c r="AL135" s="124"/>
      <c r="AM135" s="124"/>
      <c r="AN135" s="124"/>
      <c r="AO135" s="124"/>
    </row>
    <row r="136" spans="1:4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4"/>
      <c r="AJ136" s="124"/>
      <c r="AK136" s="124"/>
      <c r="AL136" s="124"/>
      <c r="AM136" s="124"/>
      <c r="AN136" s="124"/>
      <c r="AO136" s="124"/>
    </row>
    <row r="137" spans="1:4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4"/>
      <c r="AJ137" s="124"/>
      <c r="AK137" s="124"/>
      <c r="AL137" s="124"/>
      <c r="AM137" s="124"/>
      <c r="AN137" s="124"/>
      <c r="AO137" s="124"/>
    </row>
    <row r="138" spans="1:4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4"/>
      <c r="AJ138" s="124"/>
      <c r="AK138" s="124"/>
      <c r="AL138" s="124"/>
      <c r="AM138" s="124"/>
      <c r="AN138" s="124"/>
      <c r="AO138" s="124"/>
    </row>
    <row r="139" spans="1:4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4"/>
      <c r="AJ139" s="124"/>
      <c r="AK139" s="124"/>
      <c r="AL139" s="124"/>
      <c r="AM139" s="124"/>
      <c r="AN139" s="124"/>
      <c r="AO139" s="124"/>
    </row>
    <row r="140" spans="1:4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4"/>
      <c r="AJ140" s="124"/>
      <c r="AK140" s="124"/>
      <c r="AL140" s="124"/>
      <c r="AM140" s="124"/>
      <c r="AN140" s="124"/>
      <c r="AO140" s="124"/>
    </row>
    <row r="141" spans="1:4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4"/>
      <c r="AJ141" s="124"/>
      <c r="AK141" s="124"/>
      <c r="AL141" s="124"/>
      <c r="AM141" s="124"/>
      <c r="AN141" s="124"/>
      <c r="AO141" s="124"/>
    </row>
    <row r="142" spans="1:4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4"/>
      <c r="AJ142" s="124"/>
      <c r="AK142" s="124"/>
      <c r="AL142" s="124"/>
      <c r="AM142" s="124"/>
      <c r="AN142" s="124"/>
      <c r="AO142" s="124"/>
    </row>
    <row r="143" spans="1:4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4"/>
      <c r="AJ143" s="124"/>
      <c r="AK143" s="124"/>
      <c r="AL143" s="124"/>
      <c r="AM143" s="124"/>
      <c r="AN143" s="124"/>
      <c r="AO143" s="124"/>
    </row>
    <row r="144" spans="1:4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4"/>
      <c r="AJ144" s="124"/>
      <c r="AK144" s="124"/>
      <c r="AL144" s="124"/>
      <c r="AM144" s="124"/>
      <c r="AN144" s="124"/>
      <c r="AO144" s="124"/>
    </row>
    <row r="145" spans="1:4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4"/>
      <c r="AJ145" s="124"/>
      <c r="AK145" s="124"/>
      <c r="AL145" s="124"/>
      <c r="AM145" s="124"/>
      <c r="AN145" s="124"/>
      <c r="AO145" s="124"/>
    </row>
    <row r="146" spans="1:4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4"/>
      <c r="AJ146" s="124"/>
      <c r="AK146" s="124"/>
      <c r="AL146" s="124"/>
      <c r="AM146" s="124"/>
      <c r="AN146" s="124"/>
      <c r="AO146" s="124"/>
    </row>
    <row r="147" spans="1:4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4"/>
      <c r="AJ147" s="124"/>
      <c r="AK147" s="124"/>
      <c r="AL147" s="124"/>
      <c r="AM147" s="124"/>
      <c r="AN147" s="124"/>
      <c r="AO147" s="124"/>
    </row>
    <row r="148" spans="1:4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4"/>
      <c r="AJ148" s="124"/>
      <c r="AK148" s="124"/>
      <c r="AL148" s="124"/>
      <c r="AM148" s="124"/>
      <c r="AN148" s="124"/>
      <c r="AO148" s="124"/>
    </row>
    <row r="149" spans="1:4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4"/>
      <c r="AJ149" s="124"/>
      <c r="AK149" s="124"/>
      <c r="AL149" s="124"/>
      <c r="AM149" s="124"/>
      <c r="AN149" s="124"/>
      <c r="AO149" s="124"/>
    </row>
    <row r="150" spans="1:4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4"/>
      <c r="AJ150" s="124"/>
      <c r="AK150" s="124"/>
      <c r="AL150" s="124"/>
      <c r="AM150" s="124"/>
      <c r="AN150" s="124"/>
      <c r="AO150" s="124"/>
    </row>
    <row r="151" spans="1:4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4"/>
      <c r="AJ151" s="124"/>
      <c r="AK151" s="124"/>
      <c r="AL151" s="124"/>
      <c r="AM151" s="124"/>
      <c r="AN151" s="124"/>
      <c r="AO151" s="124"/>
    </row>
    <row r="152" spans="1:4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4"/>
      <c r="AJ152" s="124"/>
      <c r="AK152" s="124"/>
      <c r="AL152" s="124"/>
      <c r="AM152" s="124"/>
      <c r="AN152" s="124"/>
      <c r="AO152" s="124"/>
    </row>
    <row r="153" spans="1:4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4"/>
      <c r="AJ153" s="124"/>
      <c r="AK153" s="124"/>
      <c r="AL153" s="124"/>
      <c r="AM153" s="124"/>
      <c r="AN153" s="124"/>
      <c r="AO153" s="124"/>
    </row>
    <row r="154" spans="1:41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4"/>
      <c r="AJ154" s="124"/>
      <c r="AK154" s="124"/>
      <c r="AL154" s="124"/>
      <c r="AM154" s="124"/>
      <c r="AN154" s="124"/>
      <c r="AO154" s="124"/>
    </row>
    <row r="155" spans="1:41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4"/>
      <c r="AJ155" s="124"/>
      <c r="AK155" s="124"/>
      <c r="AL155" s="124"/>
      <c r="AM155" s="124"/>
      <c r="AN155" s="124"/>
      <c r="AO155" s="124"/>
    </row>
    <row r="156" spans="1:4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4"/>
      <c r="AJ156" s="124"/>
      <c r="AK156" s="124"/>
      <c r="AL156" s="124"/>
      <c r="AM156" s="124"/>
      <c r="AN156" s="124"/>
      <c r="AO156" s="124"/>
    </row>
    <row r="157" spans="1:4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4"/>
      <c r="AJ157" s="124"/>
      <c r="AK157" s="124"/>
      <c r="AL157" s="124"/>
      <c r="AM157" s="124"/>
      <c r="AN157" s="124"/>
      <c r="AO157" s="124"/>
    </row>
    <row r="158" spans="1:4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4"/>
      <c r="AJ158" s="124"/>
      <c r="AK158" s="124"/>
      <c r="AL158" s="124"/>
      <c r="AM158" s="124"/>
      <c r="AN158" s="124"/>
      <c r="AO158" s="124"/>
    </row>
    <row r="159" spans="1:4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4"/>
      <c r="AJ159" s="124"/>
      <c r="AK159" s="124"/>
      <c r="AL159" s="124"/>
      <c r="AM159" s="124"/>
      <c r="AN159" s="124"/>
      <c r="AO159" s="124"/>
    </row>
    <row r="160" spans="1:4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4"/>
      <c r="AJ160" s="124"/>
      <c r="AK160" s="124"/>
      <c r="AL160" s="124"/>
      <c r="AM160" s="124"/>
      <c r="AN160" s="124"/>
      <c r="AO160" s="124"/>
    </row>
    <row r="161" spans="1:4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4"/>
      <c r="AJ161" s="124"/>
      <c r="AK161" s="124"/>
      <c r="AL161" s="124"/>
      <c r="AM161" s="124"/>
      <c r="AN161" s="124"/>
      <c r="AO161" s="124"/>
    </row>
    <row r="162" spans="1:4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4"/>
      <c r="AJ162" s="124"/>
      <c r="AK162" s="124"/>
      <c r="AL162" s="124"/>
      <c r="AM162" s="124"/>
      <c r="AN162" s="124"/>
      <c r="AO162" s="124"/>
    </row>
    <row r="163" spans="1:4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4"/>
      <c r="AJ163" s="124"/>
      <c r="AK163" s="124"/>
      <c r="AL163" s="124"/>
      <c r="AM163" s="124"/>
      <c r="AN163" s="124"/>
      <c r="AO163" s="124"/>
    </row>
    <row r="164" spans="1:4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4"/>
      <c r="AJ164" s="124"/>
      <c r="AK164" s="124"/>
      <c r="AL164" s="124"/>
      <c r="AM164" s="124"/>
      <c r="AN164" s="124"/>
      <c r="AO164" s="124"/>
    </row>
    <row r="165" spans="1:4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4"/>
      <c r="AJ165" s="124"/>
      <c r="AK165" s="124"/>
      <c r="AL165" s="124"/>
      <c r="AM165" s="124"/>
      <c r="AN165" s="124"/>
      <c r="AO165" s="124"/>
    </row>
    <row r="166" spans="1:4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4"/>
      <c r="AJ166" s="124"/>
      <c r="AK166" s="124"/>
      <c r="AL166" s="124"/>
      <c r="AM166" s="124"/>
      <c r="AN166" s="124"/>
      <c r="AO166" s="124"/>
    </row>
    <row r="167" spans="1:4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4"/>
      <c r="AJ167" s="124"/>
      <c r="AK167" s="124"/>
      <c r="AL167" s="124"/>
      <c r="AM167" s="124"/>
      <c r="AN167" s="124"/>
      <c r="AO167" s="124"/>
    </row>
    <row r="168" spans="1:4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4"/>
      <c r="AJ168" s="124"/>
      <c r="AK168" s="124"/>
      <c r="AL168" s="124"/>
      <c r="AM168" s="124"/>
      <c r="AN168" s="124"/>
      <c r="AO168" s="124"/>
    </row>
    <row r="169" spans="1:4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4"/>
      <c r="AJ169" s="124"/>
      <c r="AK169" s="124"/>
      <c r="AL169" s="124"/>
      <c r="AM169" s="124"/>
      <c r="AN169" s="124"/>
      <c r="AO169" s="124"/>
    </row>
    <row r="170" spans="1:4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4"/>
      <c r="AJ170" s="124"/>
      <c r="AK170" s="124"/>
      <c r="AL170" s="124"/>
      <c r="AM170" s="124"/>
      <c r="AN170" s="124"/>
      <c r="AO170" s="124"/>
    </row>
    <row r="171" spans="1:4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4"/>
      <c r="AJ171" s="124"/>
      <c r="AK171" s="124"/>
      <c r="AL171" s="124"/>
      <c r="AM171" s="124"/>
      <c r="AN171" s="124"/>
      <c r="AO171" s="124"/>
    </row>
    <row r="172" spans="1:4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4"/>
      <c r="AJ172" s="124"/>
      <c r="AK172" s="124"/>
      <c r="AL172" s="124"/>
      <c r="AM172" s="124"/>
      <c r="AN172" s="124"/>
      <c r="AO172" s="124"/>
    </row>
    <row r="173" spans="1:4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4"/>
      <c r="AJ173" s="124"/>
      <c r="AK173" s="124"/>
      <c r="AL173" s="124"/>
      <c r="AM173" s="124"/>
      <c r="AN173" s="124"/>
      <c r="AO173" s="124"/>
    </row>
    <row r="174" spans="1:41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4"/>
      <c r="AJ174" s="124"/>
      <c r="AK174" s="124"/>
      <c r="AL174" s="124"/>
      <c r="AM174" s="124"/>
      <c r="AN174" s="124"/>
      <c r="AO174" s="124"/>
    </row>
    <row r="175" spans="1:41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4"/>
      <c r="AJ175" s="124"/>
      <c r="AK175" s="124"/>
      <c r="AL175" s="124"/>
      <c r="AM175" s="124"/>
      <c r="AN175" s="124"/>
      <c r="AO175" s="124"/>
    </row>
    <row r="176" spans="1:41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4"/>
      <c r="AJ176" s="124"/>
      <c r="AK176" s="124"/>
      <c r="AL176" s="124"/>
      <c r="AM176" s="124"/>
      <c r="AN176" s="124"/>
      <c r="AO176" s="124"/>
    </row>
    <row r="177" spans="1:41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4"/>
      <c r="AJ177" s="124"/>
      <c r="AK177" s="124"/>
      <c r="AL177" s="124"/>
      <c r="AM177" s="124"/>
      <c r="AN177" s="124"/>
      <c r="AO177" s="124"/>
    </row>
    <row r="178" spans="1:41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4"/>
      <c r="AJ178" s="124"/>
      <c r="AK178" s="124"/>
      <c r="AL178" s="124"/>
      <c r="AM178" s="124"/>
      <c r="AN178" s="124"/>
      <c r="AO178" s="124"/>
    </row>
    <row r="179" spans="1:41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4"/>
      <c r="AJ179" s="124"/>
      <c r="AK179" s="124"/>
      <c r="AL179" s="124"/>
      <c r="AM179" s="124"/>
      <c r="AN179" s="124"/>
      <c r="AO179" s="124"/>
    </row>
    <row r="180" spans="1:4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4"/>
      <c r="AJ180" s="124"/>
      <c r="AK180" s="124"/>
      <c r="AL180" s="124"/>
      <c r="AM180" s="124"/>
      <c r="AN180" s="124"/>
      <c r="AO180" s="124"/>
    </row>
    <row r="181" spans="1:41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4"/>
      <c r="AJ181" s="124"/>
      <c r="AK181" s="124"/>
      <c r="AL181" s="124"/>
      <c r="AM181" s="124"/>
      <c r="AN181" s="124"/>
      <c r="AO181" s="124"/>
    </row>
    <row r="182" spans="1:41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4"/>
      <c r="AJ182" s="124"/>
      <c r="AK182" s="124"/>
      <c r="AL182" s="124"/>
      <c r="AM182" s="124"/>
      <c r="AN182" s="124"/>
      <c r="AO182" s="124"/>
    </row>
    <row r="183" spans="1:4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4"/>
      <c r="AJ183" s="124"/>
      <c r="AK183" s="124"/>
      <c r="AL183" s="124"/>
      <c r="AM183" s="124"/>
      <c r="AN183" s="124"/>
      <c r="AO183" s="124"/>
    </row>
    <row r="184" spans="1:41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4"/>
      <c r="AJ184" s="124"/>
      <c r="AK184" s="124"/>
      <c r="AL184" s="124"/>
      <c r="AM184" s="124"/>
      <c r="AN184" s="124"/>
      <c r="AO184" s="124"/>
    </row>
    <row r="185" spans="1:41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4"/>
      <c r="AJ185" s="124"/>
      <c r="AK185" s="124"/>
      <c r="AL185" s="124"/>
      <c r="AM185" s="124"/>
      <c r="AN185" s="124"/>
      <c r="AO185" s="124"/>
    </row>
    <row r="186" spans="1:41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4"/>
      <c r="AJ186" s="124"/>
      <c r="AK186" s="124"/>
      <c r="AL186" s="124"/>
      <c r="AM186" s="124"/>
      <c r="AN186" s="124"/>
      <c r="AO186" s="124"/>
    </row>
    <row r="187" spans="1:41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4"/>
      <c r="AJ187" s="124"/>
      <c r="AK187" s="124"/>
      <c r="AL187" s="124"/>
      <c r="AM187" s="124"/>
      <c r="AN187" s="124"/>
      <c r="AO187" s="124"/>
    </row>
    <row r="188" spans="1:41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4"/>
      <c r="AJ188" s="124"/>
      <c r="AK188" s="124"/>
      <c r="AL188" s="124"/>
      <c r="AM188" s="124"/>
      <c r="AN188" s="124"/>
      <c r="AO188" s="124"/>
    </row>
    <row r="189" spans="1:4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4"/>
      <c r="AJ189" s="124"/>
      <c r="AK189" s="124"/>
      <c r="AL189" s="124"/>
      <c r="AM189" s="124"/>
      <c r="AN189" s="124"/>
      <c r="AO189" s="124"/>
    </row>
    <row r="190" spans="1:4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4"/>
      <c r="AJ190" s="124"/>
      <c r="AK190" s="124"/>
      <c r="AL190" s="124"/>
      <c r="AM190" s="124"/>
      <c r="AN190" s="124"/>
      <c r="AO190" s="124"/>
    </row>
    <row r="191" spans="1:41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4"/>
      <c r="AJ191" s="124"/>
      <c r="AK191" s="124"/>
      <c r="AL191" s="124"/>
      <c r="AM191" s="124"/>
      <c r="AN191" s="124"/>
      <c r="AO191" s="124"/>
    </row>
    <row r="192" spans="1:4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4"/>
      <c r="AJ192" s="124"/>
      <c r="AK192" s="124"/>
      <c r="AL192" s="124"/>
      <c r="AM192" s="124"/>
      <c r="AN192" s="124"/>
      <c r="AO192" s="124"/>
    </row>
    <row r="193" spans="1:41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4"/>
      <c r="AJ193" s="124"/>
      <c r="AK193" s="124"/>
      <c r="AL193" s="124"/>
      <c r="AM193" s="124"/>
      <c r="AN193" s="124"/>
      <c r="AO193" s="124"/>
    </row>
    <row r="194" spans="1:41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4"/>
      <c r="AJ194" s="124"/>
      <c r="AK194" s="124"/>
      <c r="AL194" s="124"/>
      <c r="AM194" s="124"/>
      <c r="AN194" s="124"/>
      <c r="AO194" s="124"/>
    </row>
    <row r="195" spans="1:41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4"/>
      <c r="AJ195" s="124"/>
      <c r="AK195" s="124"/>
      <c r="AL195" s="124"/>
      <c r="AM195" s="124"/>
      <c r="AN195" s="124"/>
      <c r="AO195" s="124"/>
    </row>
    <row r="196" spans="1:41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4"/>
      <c r="AJ196" s="124"/>
      <c r="AK196" s="124"/>
      <c r="AL196" s="124"/>
      <c r="AM196" s="124"/>
      <c r="AN196" s="124"/>
      <c r="AO196" s="124"/>
    </row>
    <row r="197" spans="1:41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4"/>
      <c r="AJ197" s="124"/>
      <c r="AK197" s="124"/>
      <c r="AL197" s="124"/>
      <c r="AM197" s="124"/>
      <c r="AN197" s="124"/>
      <c r="AO197" s="124"/>
    </row>
    <row r="198" spans="1:41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4"/>
      <c r="AJ198" s="124"/>
      <c r="AK198" s="124"/>
      <c r="AL198" s="124"/>
      <c r="AM198" s="124"/>
      <c r="AN198" s="124"/>
      <c r="AO198" s="124"/>
    </row>
    <row r="199" spans="1:41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4"/>
      <c r="AJ199" s="124"/>
      <c r="AK199" s="124"/>
      <c r="AL199" s="124"/>
      <c r="AM199" s="124"/>
      <c r="AN199" s="124"/>
      <c r="AO199" s="124"/>
    </row>
    <row r="200" spans="1:41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4"/>
      <c r="AJ200" s="124"/>
      <c r="AK200" s="124"/>
      <c r="AL200" s="124"/>
      <c r="AM200" s="124"/>
      <c r="AN200" s="124"/>
      <c r="AO200" s="124"/>
    </row>
    <row r="201" spans="1:41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4"/>
      <c r="AJ201" s="124"/>
      <c r="AK201" s="124"/>
      <c r="AL201" s="124"/>
      <c r="AM201" s="124"/>
      <c r="AN201" s="124"/>
      <c r="AO201" s="124"/>
    </row>
    <row r="202" spans="1:41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4"/>
      <c r="AJ202" s="124"/>
      <c r="AK202" s="124"/>
      <c r="AL202" s="124"/>
      <c r="AM202" s="124"/>
      <c r="AN202" s="124"/>
      <c r="AO202" s="124"/>
    </row>
    <row r="203" spans="1:41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4"/>
      <c r="AJ203" s="124"/>
      <c r="AK203" s="124"/>
      <c r="AL203" s="124"/>
      <c r="AM203" s="124"/>
      <c r="AN203" s="124"/>
      <c r="AO203" s="124"/>
    </row>
    <row r="204" spans="1:41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4"/>
      <c r="AJ204" s="124"/>
      <c r="AK204" s="124"/>
      <c r="AL204" s="124"/>
      <c r="AM204" s="124"/>
      <c r="AN204" s="124"/>
      <c r="AO204" s="124"/>
    </row>
    <row r="205" spans="1:41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4"/>
      <c r="AJ205" s="124"/>
      <c r="AK205" s="124"/>
      <c r="AL205" s="124"/>
      <c r="AM205" s="124"/>
      <c r="AN205" s="124"/>
      <c r="AO205" s="124"/>
    </row>
    <row r="206" spans="1:41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4"/>
      <c r="AJ206" s="124"/>
      <c r="AK206" s="124"/>
      <c r="AL206" s="124"/>
      <c r="AM206" s="124"/>
      <c r="AN206" s="124"/>
      <c r="AO206" s="124"/>
    </row>
    <row r="207" spans="1:41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4"/>
      <c r="AJ207" s="124"/>
      <c r="AK207" s="124"/>
      <c r="AL207" s="124"/>
      <c r="AM207" s="124"/>
      <c r="AN207" s="124"/>
      <c r="AO207" s="124"/>
    </row>
    <row r="208" spans="1:41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4"/>
      <c r="AJ208" s="124"/>
      <c r="AK208" s="124"/>
      <c r="AL208" s="124"/>
      <c r="AM208" s="124"/>
      <c r="AN208" s="124"/>
      <c r="AO208" s="124"/>
    </row>
    <row r="209" spans="1:41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4"/>
      <c r="AJ209" s="124"/>
      <c r="AK209" s="124"/>
      <c r="AL209" s="124"/>
      <c r="AM209" s="124"/>
      <c r="AN209" s="124"/>
      <c r="AO209" s="124"/>
    </row>
    <row r="210" spans="1:41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4"/>
      <c r="AJ210" s="124"/>
      <c r="AK210" s="124"/>
      <c r="AL210" s="124"/>
      <c r="AM210" s="124"/>
      <c r="AN210" s="124"/>
      <c r="AO210" s="124"/>
    </row>
    <row r="211" spans="1:41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4"/>
      <c r="AJ211" s="124"/>
      <c r="AK211" s="124"/>
      <c r="AL211" s="124"/>
      <c r="AM211" s="124"/>
      <c r="AN211" s="124"/>
      <c r="AO211" s="124"/>
    </row>
    <row r="212" spans="1:41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4"/>
      <c r="AJ212" s="124"/>
      <c r="AK212" s="124"/>
      <c r="AL212" s="124"/>
      <c r="AM212" s="124"/>
      <c r="AN212" s="124"/>
      <c r="AO212" s="124"/>
    </row>
    <row r="213" spans="1:41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4"/>
      <c r="AJ213" s="124"/>
      <c r="AK213" s="124"/>
      <c r="AL213" s="124"/>
      <c r="AM213" s="124"/>
      <c r="AN213" s="124"/>
      <c r="AO213" s="124"/>
    </row>
    <row r="214" spans="1:41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4"/>
      <c r="AJ214" s="124"/>
      <c r="AK214" s="124"/>
      <c r="AL214" s="124"/>
      <c r="AM214" s="124"/>
      <c r="AN214" s="124"/>
      <c r="AO214" s="124"/>
    </row>
    <row r="215" spans="1:41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4"/>
      <c r="AJ215" s="124"/>
      <c r="AK215" s="124"/>
      <c r="AL215" s="124"/>
      <c r="AM215" s="124"/>
      <c r="AN215" s="124"/>
      <c r="AO215" s="124"/>
    </row>
    <row r="216" spans="1:41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4"/>
      <c r="AJ216" s="124"/>
      <c r="AK216" s="124"/>
      <c r="AL216" s="124"/>
      <c r="AM216" s="124"/>
      <c r="AN216" s="124"/>
      <c r="AO216" s="124"/>
    </row>
    <row r="217" spans="1:41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4"/>
      <c r="AJ217" s="124"/>
      <c r="AK217" s="124"/>
      <c r="AL217" s="124"/>
      <c r="AM217" s="124"/>
      <c r="AN217" s="124"/>
      <c r="AO217" s="124"/>
    </row>
    <row r="218" spans="1:41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4"/>
      <c r="AJ218" s="124"/>
      <c r="AK218" s="124"/>
      <c r="AL218" s="124"/>
      <c r="AM218" s="124"/>
      <c r="AN218" s="124"/>
      <c r="AO218" s="124"/>
    </row>
    <row r="219" spans="1:41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4"/>
      <c r="AJ219" s="124"/>
      <c r="AK219" s="124"/>
      <c r="AL219" s="124"/>
      <c r="AM219" s="124"/>
      <c r="AN219" s="124"/>
      <c r="AO219" s="124"/>
    </row>
    <row r="220" spans="1:41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4"/>
      <c r="AJ220" s="124"/>
      <c r="AK220" s="124"/>
      <c r="AL220" s="124"/>
      <c r="AM220" s="124"/>
      <c r="AN220" s="124"/>
      <c r="AO220" s="124"/>
    </row>
    <row r="221" spans="1:41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4"/>
      <c r="AJ221" s="124"/>
      <c r="AK221" s="124"/>
      <c r="AL221" s="124"/>
      <c r="AM221" s="124"/>
      <c r="AN221" s="124"/>
      <c r="AO221" s="124"/>
    </row>
    <row r="222" spans="1:41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4"/>
      <c r="AJ222" s="124"/>
      <c r="AK222" s="124"/>
      <c r="AL222" s="124"/>
      <c r="AM222" s="124"/>
      <c r="AN222" s="124"/>
      <c r="AO222" s="124"/>
    </row>
    <row r="223" spans="1:4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4"/>
      <c r="AJ223" s="124"/>
      <c r="AK223" s="124"/>
      <c r="AL223" s="124"/>
      <c r="AM223" s="124"/>
      <c r="AN223" s="124"/>
      <c r="AO223" s="124"/>
    </row>
    <row r="224" spans="1:4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4"/>
      <c r="AJ224" s="124"/>
      <c r="AK224" s="124"/>
      <c r="AL224" s="124"/>
      <c r="AM224" s="124"/>
      <c r="AN224" s="124"/>
      <c r="AO224" s="124"/>
    </row>
    <row r="225" spans="1:4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4"/>
      <c r="AJ225" s="124"/>
      <c r="AK225" s="124"/>
      <c r="AL225" s="124"/>
      <c r="AM225" s="124"/>
      <c r="AN225" s="124"/>
      <c r="AO225" s="124"/>
    </row>
    <row r="226" spans="1:4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4"/>
      <c r="AJ226" s="124"/>
      <c r="AK226" s="124"/>
      <c r="AL226" s="124"/>
      <c r="AM226" s="124"/>
      <c r="AN226" s="124"/>
      <c r="AO226" s="124"/>
    </row>
    <row r="227" spans="1:4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4"/>
      <c r="AJ227" s="124"/>
      <c r="AK227" s="124"/>
      <c r="AL227" s="124"/>
      <c r="AM227" s="124"/>
      <c r="AN227" s="124"/>
      <c r="AO227" s="124"/>
    </row>
    <row r="228" spans="1:41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4"/>
      <c r="AJ228" s="124"/>
      <c r="AK228" s="124"/>
      <c r="AL228" s="124"/>
      <c r="AM228" s="124"/>
      <c r="AN228" s="124"/>
      <c r="AO228" s="124"/>
    </row>
    <row r="229" spans="1:4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4"/>
      <c r="AJ229" s="124"/>
      <c r="AK229" s="124"/>
      <c r="AL229" s="124"/>
      <c r="AM229" s="124"/>
      <c r="AN229" s="124"/>
      <c r="AO229" s="124"/>
    </row>
    <row r="230" spans="1:4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4"/>
      <c r="AJ230" s="124"/>
      <c r="AK230" s="124"/>
      <c r="AL230" s="124"/>
      <c r="AM230" s="124"/>
      <c r="AN230" s="124"/>
      <c r="AO230" s="124"/>
    </row>
    <row r="231" spans="1:41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4"/>
      <c r="AJ231" s="124"/>
      <c r="AK231" s="124"/>
      <c r="AL231" s="124"/>
      <c r="AM231" s="124"/>
      <c r="AN231" s="124"/>
      <c r="AO231" s="124"/>
    </row>
    <row r="232" spans="1:41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4"/>
      <c r="AJ232" s="124"/>
      <c r="AK232" s="124"/>
      <c r="AL232" s="124"/>
      <c r="AM232" s="124"/>
      <c r="AN232" s="124"/>
      <c r="AO232" s="124"/>
    </row>
    <row r="233" spans="1:41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4"/>
      <c r="AJ233" s="124"/>
      <c r="AK233" s="124"/>
      <c r="AL233" s="124"/>
      <c r="AM233" s="124"/>
      <c r="AN233" s="124"/>
      <c r="AO233" s="124"/>
    </row>
    <row r="234" spans="1:41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4"/>
      <c r="AJ234" s="124"/>
      <c r="AK234" s="124"/>
      <c r="AL234" s="124"/>
      <c r="AM234" s="124"/>
      <c r="AN234" s="124"/>
      <c r="AO234" s="124"/>
    </row>
    <row r="235" spans="1:41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4"/>
      <c r="AJ235" s="124"/>
      <c r="AK235" s="124"/>
      <c r="AL235" s="124"/>
      <c r="AM235" s="124"/>
      <c r="AN235" s="124"/>
      <c r="AO235" s="124"/>
    </row>
    <row r="236" spans="1:41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4"/>
      <c r="AJ236" s="124"/>
      <c r="AK236" s="124"/>
      <c r="AL236" s="124"/>
      <c r="AM236" s="124"/>
      <c r="AN236" s="124"/>
      <c r="AO236" s="124"/>
    </row>
    <row r="237" spans="1:41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4"/>
      <c r="AJ237" s="124"/>
      <c r="AK237" s="124"/>
      <c r="AL237" s="124"/>
      <c r="AM237" s="124"/>
      <c r="AN237" s="124"/>
      <c r="AO237" s="124"/>
    </row>
    <row r="238" spans="1:41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4"/>
      <c r="AJ238" s="124"/>
      <c r="AK238" s="124"/>
      <c r="AL238" s="124"/>
      <c r="AM238" s="124"/>
      <c r="AN238" s="124"/>
      <c r="AO238" s="124"/>
    </row>
    <row r="239" spans="1:41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4"/>
      <c r="AJ239" s="124"/>
      <c r="AK239" s="124"/>
      <c r="AL239" s="124"/>
      <c r="AM239" s="124"/>
      <c r="AN239" s="124"/>
      <c r="AO239" s="124"/>
    </row>
    <row r="240" spans="1:41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4"/>
      <c r="AJ240" s="124"/>
      <c r="AK240" s="124"/>
      <c r="AL240" s="124"/>
      <c r="AM240" s="124"/>
      <c r="AN240" s="124"/>
      <c r="AO240" s="124"/>
    </row>
    <row r="241" spans="1:41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4"/>
      <c r="AJ241" s="124"/>
      <c r="AK241" s="124"/>
      <c r="AL241" s="124"/>
      <c r="AM241" s="124"/>
      <c r="AN241" s="124"/>
      <c r="AO241" s="124"/>
    </row>
    <row r="242" spans="1:4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4"/>
      <c r="AJ242" s="124"/>
      <c r="AK242" s="124"/>
      <c r="AL242" s="124"/>
      <c r="AM242" s="124"/>
      <c r="AN242" s="124"/>
      <c r="AO242" s="124"/>
    </row>
    <row r="243" spans="1:41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4"/>
      <c r="AJ243" s="124"/>
      <c r="AK243" s="124"/>
      <c r="AL243" s="124"/>
      <c r="AM243" s="124"/>
      <c r="AN243" s="124"/>
      <c r="AO243" s="124"/>
    </row>
    <row r="244" spans="1:41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4"/>
      <c r="AJ244" s="124"/>
      <c r="AK244" s="124"/>
      <c r="AL244" s="124"/>
      <c r="AM244" s="124"/>
      <c r="AN244" s="124"/>
      <c r="AO244" s="124"/>
    </row>
    <row r="245" spans="1:41">
      <c r="A245" s="124"/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4"/>
      <c r="AJ245" s="124"/>
      <c r="AK245" s="124"/>
      <c r="AL245" s="124"/>
      <c r="AM245" s="124"/>
      <c r="AN245" s="124"/>
      <c r="AO245" s="124"/>
    </row>
    <row r="246" spans="1:41">
      <c r="A246" s="124"/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4"/>
      <c r="AJ246" s="124"/>
      <c r="AK246" s="124"/>
      <c r="AL246" s="124"/>
      <c r="AM246" s="124"/>
      <c r="AN246" s="124"/>
      <c r="AO246" s="124"/>
    </row>
    <row r="247" spans="1:41">
      <c r="A247" s="124"/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4"/>
      <c r="AJ247" s="124"/>
      <c r="AK247" s="124"/>
      <c r="AL247" s="124"/>
      <c r="AM247" s="124"/>
      <c r="AN247" s="124"/>
      <c r="AO247" s="124"/>
    </row>
    <row r="248" spans="1:41">
      <c r="A248" s="124"/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4"/>
      <c r="AJ248" s="124"/>
      <c r="AK248" s="124"/>
      <c r="AL248" s="124"/>
      <c r="AM248" s="124"/>
      <c r="AN248" s="124"/>
      <c r="AO248" s="124"/>
    </row>
    <row r="249" spans="1:41">
      <c r="A249" s="124"/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4"/>
      <c r="AJ249" s="124"/>
      <c r="AK249" s="124"/>
      <c r="AL249" s="124"/>
      <c r="AM249" s="124"/>
      <c r="AN249" s="124"/>
      <c r="AO249" s="124"/>
    </row>
    <row r="250" spans="1:41">
      <c r="A250" s="124"/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4"/>
      <c r="AJ250" s="124"/>
      <c r="AK250" s="124"/>
      <c r="AL250" s="124"/>
      <c r="AM250" s="124"/>
      <c r="AN250" s="124"/>
      <c r="AO250" s="124"/>
    </row>
    <row r="251" spans="1:41">
      <c r="A251" s="124"/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4"/>
      <c r="AJ251" s="124"/>
      <c r="AK251" s="124"/>
      <c r="AL251" s="124"/>
      <c r="AM251" s="124"/>
      <c r="AN251" s="124"/>
      <c r="AO251" s="124"/>
    </row>
    <row r="252" spans="1:41">
      <c r="A252" s="124"/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4"/>
      <c r="AJ252" s="124"/>
      <c r="AK252" s="124"/>
      <c r="AL252" s="124"/>
      <c r="AM252" s="124"/>
      <c r="AN252" s="124"/>
      <c r="AO252" s="124"/>
    </row>
    <row r="253" spans="1:41">
      <c r="A253" s="124"/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4"/>
      <c r="AJ253" s="124"/>
      <c r="AK253" s="124"/>
      <c r="AL253" s="124"/>
      <c r="AM253" s="124"/>
      <c r="AN253" s="124"/>
      <c r="AO253" s="124"/>
    </row>
    <row r="254" spans="1:41">
      <c r="A254" s="124"/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4"/>
      <c r="AJ254" s="124"/>
      <c r="AK254" s="124"/>
      <c r="AL254" s="124"/>
      <c r="AM254" s="124"/>
      <c r="AN254" s="124"/>
      <c r="AO254" s="124"/>
    </row>
    <row r="255" spans="1:41">
      <c r="A255" s="124"/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4"/>
      <c r="AJ255" s="124"/>
      <c r="AK255" s="124"/>
      <c r="AL255" s="124"/>
      <c r="AM255" s="124"/>
      <c r="AN255" s="124"/>
      <c r="AO255" s="124"/>
    </row>
    <row r="256" spans="1:41">
      <c r="A256" s="124"/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4"/>
      <c r="AJ256" s="124"/>
      <c r="AK256" s="124"/>
      <c r="AL256" s="124"/>
      <c r="AM256" s="124"/>
      <c r="AN256" s="124"/>
      <c r="AO256" s="124"/>
    </row>
    <row r="257" spans="1:41">
      <c r="A257" s="124"/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4"/>
      <c r="AJ257" s="124"/>
      <c r="AK257" s="124"/>
      <c r="AL257" s="124"/>
      <c r="AM257" s="124"/>
      <c r="AN257" s="124"/>
      <c r="AO257" s="124"/>
    </row>
    <row r="258" spans="1:41">
      <c r="A258" s="124"/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4"/>
      <c r="AJ258" s="124"/>
      <c r="AK258" s="124"/>
      <c r="AL258" s="124"/>
      <c r="AM258" s="124"/>
      <c r="AN258" s="124"/>
      <c r="AO258" s="124"/>
    </row>
    <row r="259" spans="1:41">
      <c r="A259" s="124"/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4"/>
      <c r="AJ259" s="124"/>
      <c r="AK259" s="124"/>
      <c r="AL259" s="124"/>
      <c r="AM259" s="124"/>
      <c r="AN259" s="124"/>
      <c r="AO259" s="124"/>
    </row>
    <row r="260" spans="1:41">
      <c r="A260" s="124"/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4"/>
      <c r="AJ260" s="124"/>
      <c r="AK260" s="124"/>
      <c r="AL260" s="124"/>
      <c r="AM260" s="124"/>
      <c r="AN260" s="124"/>
      <c r="AO260" s="124"/>
    </row>
    <row r="261" spans="1:41">
      <c r="A261" s="124"/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4"/>
      <c r="AJ261" s="124"/>
      <c r="AK261" s="124"/>
      <c r="AL261" s="124"/>
      <c r="AM261" s="124"/>
      <c r="AN261" s="124"/>
      <c r="AO261" s="124"/>
    </row>
    <row r="262" spans="1:41">
      <c r="A262" s="124"/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4"/>
      <c r="AJ262" s="124"/>
      <c r="AK262" s="124"/>
      <c r="AL262" s="124"/>
      <c r="AM262" s="124"/>
      <c r="AN262" s="124"/>
      <c r="AO262" s="124"/>
    </row>
    <row r="263" spans="1:41">
      <c r="A263" s="124"/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4"/>
      <c r="AJ263" s="124"/>
      <c r="AK263" s="124"/>
      <c r="AL263" s="124"/>
      <c r="AM263" s="124"/>
      <c r="AN263" s="124"/>
      <c r="AO263" s="124"/>
    </row>
    <row r="264" spans="1:41">
      <c r="A264" s="124"/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4"/>
      <c r="AJ264" s="124"/>
      <c r="AK264" s="124"/>
      <c r="AL264" s="124"/>
      <c r="AM264" s="124"/>
      <c r="AN264" s="124"/>
      <c r="AO264" s="124"/>
    </row>
    <row r="265" spans="1:41">
      <c r="A265" s="124"/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4"/>
      <c r="AJ265" s="124"/>
      <c r="AK265" s="124"/>
      <c r="AL265" s="124"/>
      <c r="AM265" s="124"/>
      <c r="AN265" s="124"/>
      <c r="AO265" s="124"/>
    </row>
    <row r="266" spans="1:41">
      <c r="A266" s="124"/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4"/>
      <c r="AJ266" s="124"/>
      <c r="AK266" s="124"/>
      <c r="AL266" s="124"/>
      <c r="AM266" s="124"/>
      <c r="AN266" s="124"/>
      <c r="AO266" s="124"/>
    </row>
    <row r="267" spans="1:41">
      <c r="A267" s="124"/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4"/>
      <c r="AJ267" s="124"/>
      <c r="AK267" s="124"/>
      <c r="AL267" s="124"/>
      <c r="AM267" s="124"/>
      <c r="AN267" s="124"/>
      <c r="AO267" s="124"/>
    </row>
    <row r="268" spans="1:41">
      <c r="A268" s="124"/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4"/>
      <c r="AJ268" s="124"/>
      <c r="AK268" s="124"/>
      <c r="AL268" s="124"/>
      <c r="AM268" s="124"/>
      <c r="AN268" s="124"/>
      <c r="AO268" s="124"/>
    </row>
    <row r="269" spans="1:41">
      <c r="A269" s="124"/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4"/>
      <c r="AJ269" s="124"/>
      <c r="AK269" s="124"/>
      <c r="AL269" s="124"/>
      <c r="AM269" s="124"/>
      <c r="AN269" s="124"/>
      <c r="AO269" s="124"/>
    </row>
    <row r="270" spans="1:41">
      <c r="A270" s="124"/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4"/>
      <c r="AJ270" s="124"/>
      <c r="AK270" s="124"/>
      <c r="AL270" s="124"/>
      <c r="AM270" s="124"/>
      <c r="AN270" s="124"/>
      <c r="AO270" s="124"/>
    </row>
    <row r="271" spans="1:41">
      <c r="A271" s="124"/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4"/>
      <c r="AJ271" s="124"/>
      <c r="AK271" s="124"/>
      <c r="AL271" s="124"/>
      <c r="AM271" s="124"/>
      <c r="AN271" s="124"/>
      <c r="AO271" s="124"/>
    </row>
    <row r="272" spans="1:41">
      <c r="A272" s="124"/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4"/>
      <c r="AJ272" s="124"/>
      <c r="AK272" s="124"/>
      <c r="AL272" s="124"/>
      <c r="AM272" s="124"/>
      <c r="AN272" s="124"/>
      <c r="AO272" s="124"/>
    </row>
    <row r="273" spans="1:41">
      <c r="A273" s="124"/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4"/>
      <c r="AJ273" s="124"/>
      <c r="AK273" s="124"/>
      <c r="AL273" s="124"/>
      <c r="AM273" s="124"/>
      <c r="AN273" s="124"/>
      <c r="AO273" s="124"/>
    </row>
    <row r="274" spans="1:41">
      <c r="A274" s="124"/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4"/>
      <c r="AJ274" s="124"/>
      <c r="AK274" s="124"/>
      <c r="AL274" s="124"/>
      <c r="AM274" s="124"/>
      <c r="AN274" s="124"/>
      <c r="AO274" s="124"/>
    </row>
    <row r="275" spans="1:41">
      <c r="A275" s="124"/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4"/>
      <c r="AJ275" s="124"/>
      <c r="AK275" s="124"/>
      <c r="AL275" s="124"/>
      <c r="AM275" s="124"/>
      <c r="AN275" s="124"/>
      <c r="AO275" s="124"/>
    </row>
    <row r="276" spans="1:41">
      <c r="A276" s="124"/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4"/>
      <c r="AJ276" s="124"/>
      <c r="AK276" s="124"/>
      <c r="AL276" s="124"/>
      <c r="AM276" s="124"/>
      <c r="AN276" s="124"/>
      <c r="AO276" s="124"/>
    </row>
    <row r="277" spans="1:41">
      <c r="A277" s="124"/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4"/>
      <c r="AJ277" s="124"/>
      <c r="AK277" s="124"/>
      <c r="AL277" s="124"/>
      <c r="AM277" s="124"/>
      <c r="AN277" s="124"/>
      <c r="AO277" s="124"/>
    </row>
    <row r="278" spans="1:41">
      <c r="A278" s="124"/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4"/>
      <c r="AJ278" s="124"/>
      <c r="AK278" s="124"/>
      <c r="AL278" s="124"/>
      <c r="AM278" s="124"/>
      <c r="AN278" s="124"/>
      <c r="AO278" s="124"/>
    </row>
    <row r="279" spans="1:41">
      <c r="A279" s="124"/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4"/>
      <c r="AJ279" s="124"/>
      <c r="AK279" s="124"/>
      <c r="AL279" s="124"/>
      <c r="AM279" s="124"/>
      <c r="AN279" s="124"/>
      <c r="AO279" s="124"/>
    </row>
    <row r="280" spans="1:41">
      <c r="A280" s="124"/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4"/>
      <c r="AJ280" s="124"/>
      <c r="AK280" s="124"/>
      <c r="AL280" s="124"/>
      <c r="AM280" s="124"/>
      <c r="AN280" s="124"/>
      <c r="AO280" s="124"/>
    </row>
    <row r="281" spans="1:41">
      <c r="A281" s="124"/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4"/>
      <c r="AJ281" s="124"/>
      <c r="AK281" s="124"/>
      <c r="AL281" s="124"/>
      <c r="AM281" s="124"/>
      <c r="AN281" s="124"/>
      <c r="AO281" s="124"/>
    </row>
    <row r="282" spans="1:41">
      <c r="A282" s="124"/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4"/>
      <c r="AJ282" s="124"/>
      <c r="AK282" s="124"/>
      <c r="AL282" s="124"/>
      <c r="AM282" s="124"/>
      <c r="AN282" s="124"/>
      <c r="AO282" s="124"/>
    </row>
    <row r="283" spans="1:41">
      <c r="A283" s="124"/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4"/>
      <c r="AJ283" s="124"/>
      <c r="AK283" s="124"/>
      <c r="AL283" s="124"/>
      <c r="AM283" s="124"/>
      <c r="AN283" s="124"/>
      <c r="AO283" s="124"/>
    </row>
    <row r="284" spans="1:41">
      <c r="A284" s="124"/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4"/>
      <c r="AJ284" s="124"/>
      <c r="AK284" s="124"/>
      <c r="AL284" s="124"/>
      <c r="AM284" s="124"/>
      <c r="AN284" s="124"/>
      <c r="AO284" s="124"/>
    </row>
    <row r="285" spans="1:41">
      <c r="A285" s="124"/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4"/>
      <c r="AJ285" s="124"/>
      <c r="AK285" s="124"/>
      <c r="AL285" s="124"/>
      <c r="AM285" s="124"/>
      <c r="AN285" s="124"/>
      <c r="AO285" s="124"/>
    </row>
    <row r="286" spans="1:41">
      <c r="A286" s="124"/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4"/>
      <c r="AJ286" s="124"/>
      <c r="AK286" s="124"/>
      <c r="AL286" s="124"/>
      <c r="AM286" s="124"/>
      <c r="AN286" s="124"/>
      <c r="AO286" s="124"/>
    </row>
    <row r="287" spans="1:41">
      <c r="A287" s="124"/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4"/>
      <c r="AJ287" s="124"/>
      <c r="AK287" s="124"/>
      <c r="AL287" s="124"/>
      <c r="AM287" s="124"/>
      <c r="AN287" s="124"/>
      <c r="AO287" s="124"/>
    </row>
    <row r="288" spans="1:41">
      <c r="A288" s="124"/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4"/>
      <c r="AJ288" s="124"/>
      <c r="AK288" s="124"/>
      <c r="AL288" s="124"/>
      <c r="AM288" s="124"/>
      <c r="AN288" s="124"/>
      <c r="AO288" s="124"/>
    </row>
    <row r="289" spans="1:41">
      <c r="A289" s="124"/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4"/>
      <c r="AJ289" s="124"/>
      <c r="AK289" s="124"/>
      <c r="AL289" s="124"/>
      <c r="AM289" s="124"/>
      <c r="AN289" s="124"/>
      <c r="AO289" s="124"/>
    </row>
    <row r="290" spans="1:41">
      <c r="A290" s="124"/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4"/>
      <c r="AJ290" s="124"/>
      <c r="AK290" s="124"/>
      <c r="AL290" s="124"/>
      <c r="AM290" s="124"/>
      <c r="AN290" s="124"/>
      <c r="AO290" s="124"/>
    </row>
    <row r="291" spans="1:41">
      <c r="A291" s="124"/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4"/>
      <c r="AJ291" s="124"/>
      <c r="AK291" s="124"/>
      <c r="AL291" s="124"/>
      <c r="AM291" s="124"/>
      <c r="AN291" s="124"/>
      <c r="AO291" s="124"/>
    </row>
    <row r="292" spans="1:41">
      <c r="A292" s="124"/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4"/>
      <c r="AJ292" s="124"/>
      <c r="AK292" s="124"/>
      <c r="AL292" s="124"/>
      <c r="AM292" s="124"/>
      <c r="AN292" s="124"/>
      <c r="AO292" s="124"/>
    </row>
    <row r="293" spans="1:41">
      <c r="A293" s="124"/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4"/>
      <c r="AJ293" s="124"/>
      <c r="AK293" s="124"/>
      <c r="AL293" s="124"/>
      <c r="AM293" s="124"/>
      <c r="AN293" s="124"/>
      <c r="AO293" s="124"/>
    </row>
    <row r="294" spans="1:41">
      <c r="A294" s="124"/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4"/>
      <c r="AJ294" s="124"/>
      <c r="AK294" s="124"/>
      <c r="AL294" s="124"/>
      <c r="AM294" s="124"/>
      <c r="AN294" s="124"/>
      <c r="AO294" s="124"/>
    </row>
    <row r="295" spans="1:41">
      <c r="A295" s="124"/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4"/>
      <c r="AJ295" s="124"/>
      <c r="AK295" s="124"/>
      <c r="AL295" s="124"/>
      <c r="AM295" s="124"/>
      <c r="AN295" s="124"/>
      <c r="AO295" s="124"/>
    </row>
    <row r="296" spans="1:41">
      <c r="A296" s="124"/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4"/>
      <c r="AJ296" s="124"/>
      <c r="AK296" s="124"/>
      <c r="AL296" s="124"/>
      <c r="AM296" s="124"/>
      <c r="AN296" s="124"/>
      <c r="AO296" s="124"/>
    </row>
    <row r="297" spans="1:41">
      <c r="A297" s="124"/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4"/>
      <c r="AJ297" s="124"/>
      <c r="AK297" s="124"/>
      <c r="AL297" s="124"/>
      <c r="AM297" s="124"/>
      <c r="AN297" s="124"/>
      <c r="AO297" s="124"/>
    </row>
    <row r="298" spans="1:41">
      <c r="A298" s="124"/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4"/>
      <c r="AJ298" s="124"/>
      <c r="AK298" s="124"/>
      <c r="AL298" s="124"/>
      <c r="AM298" s="124"/>
      <c r="AN298" s="124"/>
      <c r="AO298" s="124"/>
    </row>
    <row r="299" spans="1:41">
      <c r="A299" s="124"/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4"/>
      <c r="AJ299" s="124"/>
      <c r="AK299" s="124"/>
      <c r="AL299" s="124"/>
      <c r="AM299" s="124"/>
      <c r="AN299" s="124"/>
      <c r="AO299" s="124"/>
    </row>
    <row r="300" spans="1:41">
      <c r="A300" s="124"/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4"/>
      <c r="AJ300" s="124"/>
      <c r="AK300" s="124"/>
      <c r="AL300" s="124"/>
      <c r="AM300" s="124"/>
      <c r="AN300" s="124"/>
      <c r="AO300" s="124"/>
    </row>
    <row r="301" spans="1:41">
      <c r="A301" s="124"/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4"/>
      <c r="AJ301" s="124"/>
      <c r="AK301" s="124"/>
      <c r="AL301" s="124"/>
      <c r="AM301" s="124"/>
      <c r="AN301" s="124"/>
      <c r="AO301" s="124"/>
    </row>
    <row r="302" spans="1:41">
      <c r="A302" s="124"/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4"/>
      <c r="AJ302" s="124"/>
      <c r="AK302" s="124"/>
      <c r="AL302" s="124"/>
      <c r="AM302" s="124"/>
      <c r="AN302" s="124"/>
      <c r="AO302" s="124"/>
    </row>
    <row r="303" spans="1:41">
      <c r="A303" s="124"/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4"/>
      <c r="AJ303" s="124"/>
      <c r="AK303" s="124"/>
      <c r="AL303" s="124"/>
      <c r="AM303" s="124"/>
      <c r="AN303" s="124"/>
      <c r="AO303" s="124"/>
    </row>
    <row r="304" spans="1:41">
      <c r="A304" s="124"/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4"/>
      <c r="AJ304" s="124"/>
      <c r="AK304" s="124"/>
      <c r="AL304" s="124"/>
      <c r="AM304" s="124"/>
      <c r="AN304" s="124"/>
      <c r="AO304" s="124"/>
    </row>
    <row r="305" spans="1:41">
      <c r="A305" s="124"/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4"/>
      <c r="AJ305" s="124"/>
      <c r="AK305" s="124"/>
      <c r="AL305" s="124"/>
      <c r="AM305" s="124"/>
      <c r="AN305" s="124"/>
      <c r="AO305" s="124"/>
    </row>
    <row r="306" spans="1:41">
      <c r="A306" s="124"/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4"/>
      <c r="AJ306" s="124"/>
      <c r="AK306" s="124"/>
      <c r="AL306" s="124"/>
      <c r="AM306" s="124"/>
      <c r="AN306" s="124"/>
      <c r="AO306" s="124"/>
    </row>
    <row r="307" spans="1:41">
      <c r="A307" s="124"/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4"/>
      <c r="AJ307" s="124"/>
      <c r="AK307" s="124"/>
      <c r="AL307" s="124"/>
      <c r="AM307" s="124"/>
      <c r="AN307" s="124"/>
      <c r="AO307" s="124"/>
    </row>
    <row r="308" spans="1:41">
      <c r="A308" s="124"/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4"/>
      <c r="AJ308" s="124"/>
      <c r="AK308" s="124"/>
      <c r="AL308" s="124"/>
      <c r="AM308" s="124"/>
      <c r="AN308" s="124"/>
      <c r="AO308" s="124"/>
    </row>
    <row r="309" spans="1:41">
      <c r="A309" s="124"/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4"/>
      <c r="AJ309" s="124"/>
      <c r="AK309" s="124"/>
      <c r="AL309" s="124"/>
      <c r="AM309" s="124"/>
      <c r="AN309" s="124"/>
      <c r="AO309" s="124"/>
    </row>
    <row r="310" spans="1:41">
      <c r="A310" s="124"/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4"/>
      <c r="AJ310" s="124"/>
      <c r="AK310" s="124"/>
      <c r="AL310" s="124"/>
      <c r="AM310" s="124"/>
      <c r="AN310" s="124"/>
      <c r="AO310" s="124"/>
    </row>
    <row r="311" spans="1:41">
      <c r="A311" s="124"/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4"/>
      <c r="AJ311" s="124"/>
      <c r="AK311" s="124"/>
      <c r="AL311" s="124"/>
      <c r="AM311" s="124"/>
      <c r="AN311" s="124"/>
      <c r="AO311" s="124"/>
    </row>
    <row r="312" spans="1:41">
      <c r="A312" s="124"/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4"/>
      <c r="AJ312" s="124"/>
      <c r="AK312" s="124"/>
      <c r="AL312" s="124"/>
      <c r="AM312" s="124"/>
      <c r="AN312" s="124"/>
      <c r="AO312" s="124"/>
    </row>
    <row r="313" spans="1:41">
      <c r="A313" s="124"/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4"/>
      <c r="AJ313" s="124"/>
      <c r="AK313" s="124"/>
      <c r="AL313" s="124"/>
      <c r="AM313" s="124"/>
      <c r="AN313" s="124"/>
      <c r="AO313" s="124"/>
    </row>
    <row r="314" spans="1:41">
      <c r="A314" s="124"/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4"/>
      <c r="AJ314" s="124"/>
      <c r="AK314" s="124"/>
      <c r="AL314" s="124"/>
      <c r="AM314" s="124"/>
      <c r="AN314" s="124"/>
      <c r="AO314" s="124"/>
    </row>
    <row r="315" spans="1:41">
      <c r="A315" s="124"/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4"/>
      <c r="AJ315" s="124"/>
      <c r="AK315" s="124"/>
      <c r="AL315" s="124"/>
      <c r="AM315" s="124"/>
      <c r="AN315" s="124"/>
      <c r="AO315" s="124"/>
    </row>
    <row r="316" spans="1:41">
      <c r="A316" s="124"/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4"/>
      <c r="AJ316" s="124"/>
      <c r="AK316" s="124"/>
      <c r="AL316" s="124"/>
      <c r="AM316" s="124"/>
      <c r="AN316" s="124"/>
      <c r="AO316" s="124"/>
    </row>
    <row r="317" spans="1:41">
      <c r="A317" s="124"/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4"/>
      <c r="AJ317" s="124"/>
      <c r="AK317" s="124"/>
      <c r="AL317" s="124"/>
      <c r="AM317" s="124"/>
      <c r="AN317" s="124"/>
      <c r="AO317" s="124"/>
    </row>
    <row r="318" spans="1:41">
      <c r="A318" s="124"/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4"/>
      <c r="AJ318" s="124"/>
      <c r="AK318" s="124"/>
      <c r="AL318" s="124"/>
      <c r="AM318" s="124"/>
      <c r="AN318" s="124"/>
      <c r="AO318" s="124"/>
    </row>
    <row r="319" spans="1:41">
      <c r="A319" s="124"/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4"/>
      <c r="AJ319" s="124"/>
      <c r="AK319" s="124"/>
      <c r="AL319" s="124"/>
      <c r="AM319" s="124"/>
      <c r="AN319" s="124"/>
      <c r="AO319" s="124"/>
    </row>
    <row r="320" spans="1:41">
      <c r="A320" s="124"/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4"/>
      <c r="AJ320" s="124"/>
      <c r="AK320" s="124"/>
      <c r="AL320" s="124"/>
      <c r="AM320" s="124"/>
      <c r="AN320" s="124"/>
      <c r="AO320" s="124"/>
    </row>
    <row r="321" spans="1:41">
      <c r="A321" s="124"/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4"/>
      <c r="AJ321" s="124"/>
      <c r="AK321" s="124"/>
      <c r="AL321" s="124"/>
      <c r="AM321" s="124"/>
      <c r="AN321" s="124"/>
      <c r="AO321" s="124"/>
    </row>
    <row r="322" spans="1:41">
      <c r="A322" s="124"/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4"/>
      <c r="AJ322" s="124"/>
      <c r="AK322" s="124"/>
      <c r="AL322" s="124"/>
      <c r="AM322" s="124"/>
      <c r="AN322" s="124"/>
      <c r="AO322" s="124"/>
    </row>
    <row r="323" spans="1:41">
      <c r="A323" s="124"/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4"/>
      <c r="AJ323" s="124"/>
      <c r="AK323" s="124"/>
      <c r="AL323" s="124"/>
      <c r="AM323" s="124"/>
      <c r="AN323" s="124"/>
      <c r="AO323" s="124"/>
    </row>
    <row r="324" spans="1:41">
      <c r="A324" s="124"/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4"/>
      <c r="AJ324" s="124"/>
      <c r="AK324" s="124"/>
      <c r="AL324" s="124"/>
      <c r="AM324" s="124"/>
      <c r="AN324" s="124"/>
      <c r="AO324" s="124"/>
    </row>
    <row r="325" spans="1:41">
      <c r="A325" s="124"/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4"/>
      <c r="AJ325" s="124"/>
      <c r="AK325" s="124"/>
      <c r="AL325" s="124"/>
      <c r="AM325" s="124"/>
      <c r="AN325" s="124"/>
      <c r="AO325" s="124"/>
    </row>
    <row r="326" spans="1:41">
      <c r="A326" s="124"/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4"/>
      <c r="AJ326" s="124"/>
      <c r="AK326" s="124"/>
      <c r="AL326" s="124"/>
      <c r="AM326" s="124"/>
      <c r="AN326" s="124"/>
      <c r="AO326" s="124"/>
    </row>
    <row r="327" spans="1:41">
      <c r="A327" s="124"/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4"/>
      <c r="AJ327" s="124"/>
      <c r="AK327" s="124"/>
      <c r="AL327" s="124"/>
      <c r="AM327" s="124"/>
      <c r="AN327" s="124"/>
      <c r="AO327" s="124"/>
    </row>
    <row r="328" spans="1:41">
      <c r="A328" s="124"/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4"/>
      <c r="AJ328" s="124"/>
      <c r="AK328" s="124"/>
      <c r="AL328" s="124"/>
      <c r="AM328" s="124"/>
      <c r="AN328" s="124"/>
      <c r="AO328" s="124"/>
    </row>
    <row r="329" spans="1:41">
      <c r="A329" s="124"/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4"/>
      <c r="AJ329" s="124"/>
      <c r="AK329" s="124"/>
      <c r="AL329" s="124"/>
      <c r="AM329" s="124"/>
      <c r="AN329" s="124"/>
      <c r="AO329" s="124"/>
    </row>
    <row r="330" spans="1:41">
      <c r="A330" s="124"/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4"/>
      <c r="AJ330" s="124"/>
      <c r="AK330" s="124"/>
      <c r="AL330" s="124"/>
      <c r="AM330" s="124"/>
      <c r="AN330" s="124"/>
      <c r="AO330" s="124"/>
    </row>
    <row r="331" spans="1:41">
      <c r="A331" s="124"/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4"/>
      <c r="AJ331" s="124"/>
      <c r="AK331" s="124"/>
      <c r="AL331" s="124"/>
      <c r="AM331" s="124"/>
      <c r="AN331" s="124"/>
      <c r="AO331" s="124"/>
    </row>
    <row r="332" spans="1:41">
      <c r="A332" s="124"/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4"/>
      <c r="AJ332" s="124"/>
      <c r="AK332" s="124"/>
      <c r="AL332" s="124"/>
      <c r="AM332" s="124"/>
      <c r="AN332" s="124"/>
      <c r="AO332" s="124"/>
    </row>
    <row r="333" spans="1:41">
      <c r="A333" s="124"/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4"/>
      <c r="AJ333" s="124"/>
      <c r="AK333" s="124"/>
      <c r="AL333" s="124"/>
      <c r="AM333" s="124"/>
      <c r="AN333" s="124"/>
      <c r="AO333" s="124"/>
    </row>
    <row r="334" spans="1:41">
      <c r="A334" s="124"/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4"/>
      <c r="AJ334" s="124"/>
      <c r="AK334" s="124"/>
      <c r="AL334" s="124"/>
      <c r="AM334" s="124"/>
      <c r="AN334" s="124"/>
      <c r="AO334" s="124"/>
    </row>
    <row r="335" spans="1:41">
      <c r="A335" s="124"/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4"/>
      <c r="AJ335" s="124"/>
      <c r="AK335" s="124"/>
      <c r="AL335" s="124"/>
      <c r="AM335" s="124"/>
      <c r="AN335" s="124"/>
      <c r="AO335" s="124"/>
    </row>
    <row r="336" spans="1:41">
      <c r="A336" s="124"/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4"/>
      <c r="AJ336" s="124"/>
      <c r="AK336" s="124"/>
      <c r="AL336" s="124"/>
      <c r="AM336" s="124"/>
      <c r="AN336" s="124"/>
      <c r="AO336" s="124"/>
    </row>
    <row r="337" spans="1:41">
      <c r="A337" s="124"/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4"/>
      <c r="AJ337" s="124"/>
      <c r="AK337" s="124"/>
      <c r="AL337" s="124"/>
      <c r="AM337" s="124"/>
      <c r="AN337" s="124"/>
      <c r="AO337" s="124"/>
    </row>
    <row r="338" spans="1:41">
      <c r="A338" s="124"/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4"/>
      <c r="AJ338" s="124"/>
      <c r="AK338" s="124"/>
      <c r="AL338" s="124"/>
      <c r="AM338" s="124"/>
      <c r="AN338" s="124"/>
      <c r="AO338" s="124"/>
    </row>
    <row r="339" spans="1:41">
      <c r="A339" s="124"/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4"/>
      <c r="AJ339" s="124"/>
      <c r="AK339" s="124"/>
      <c r="AL339" s="124"/>
      <c r="AM339" s="124"/>
      <c r="AN339" s="124"/>
      <c r="AO339" s="124"/>
    </row>
    <row r="340" spans="1:41">
      <c r="A340" s="124"/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4"/>
      <c r="AJ340" s="124"/>
      <c r="AK340" s="124"/>
      <c r="AL340" s="124"/>
      <c r="AM340" s="124"/>
      <c r="AN340" s="124"/>
      <c r="AO340" s="124"/>
    </row>
    <row r="341" spans="1:41">
      <c r="A341" s="124"/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4"/>
      <c r="AJ341" s="124"/>
      <c r="AK341" s="124"/>
      <c r="AL341" s="124"/>
      <c r="AM341" s="124"/>
      <c r="AN341" s="124"/>
      <c r="AO341" s="124"/>
    </row>
    <row r="342" spans="1:41">
      <c r="A342" s="124"/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4"/>
      <c r="AJ342" s="124"/>
      <c r="AK342" s="124"/>
      <c r="AL342" s="124"/>
      <c r="AM342" s="124"/>
      <c r="AN342" s="124"/>
      <c r="AO342" s="124"/>
    </row>
    <row r="343" spans="1:41">
      <c r="A343" s="124"/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4"/>
      <c r="AJ343" s="124"/>
      <c r="AK343" s="124"/>
      <c r="AL343" s="124"/>
      <c r="AM343" s="124"/>
      <c r="AN343" s="124"/>
      <c r="AO343" s="124"/>
    </row>
    <row r="344" spans="1:41">
      <c r="A344" s="124"/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4"/>
      <c r="AJ344" s="124"/>
      <c r="AK344" s="124"/>
      <c r="AL344" s="124"/>
      <c r="AM344" s="124"/>
      <c r="AN344" s="124"/>
      <c r="AO344" s="124"/>
    </row>
    <row r="345" spans="1:41">
      <c r="A345" s="124"/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4"/>
      <c r="AJ345" s="124"/>
      <c r="AK345" s="124"/>
      <c r="AL345" s="124"/>
      <c r="AM345" s="124"/>
      <c r="AN345" s="124"/>
      <c r="AO345" s="124"/>
    </row>
    <row r="346" spans="1:41">
      <c r="A346" s="124"/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4"/>
      <c r="AJ346" s="124"/>
      <c r="AK346" s="124"/>
      <c r="AL346" s="124"/>
      <c r="AM346" s="124"/>
      <c r="AN346" s="124"/>
      <c r="AO346" s="124"/>
    </row>
    <row r="347" spans="1:41">
      <c r="A347" s="124"/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4"/>
      <c r="AJ347" s="124"/>
      <c r="AK347" s="124"/>
      <c r="AL347" s="124"/>
      <c r="AM347" s="124"/>
      <c r="AN347" s="124"/>
      <c r="AO347" s="124"/>
    </row>
    <row r="348" spans="1:41">
      <c r="A348" s="124"/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4"/>
      <c r="AJ348" s="124"/>
      <c r="AK348" s="124"/>
      <c r="AL348" s="124"/>
      <c r="AM348" s="124"/>
      <c r="AN348" s="124"/>
      <c r="AO348" s="124"/>
    </row>
    <row r="349" spans="1:41">
      <c r="A349" s="124"/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4"/>
      <c r="AJ349" s="124"/>
      <c r="AK349" s="124"/>
      <c r="AL349" s="124"/>
      <c r="AM349" s="124"/>
      <c r="AN349" s="124"/>
      <c r="AO349" s="124"/>
    </row>
    <row r="350" spans="1:41">
      <c r="A350" s="124"/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4"/>
      <c r="AJ350" s="124"/>
      <c r="AK350" s="124"/>
      <c r="AL350" s="124"/>
      <c r="AM350" s="124"/>
      <c r="AN350" s="124"/>
      <c r="AO350" s="124"/>
    </row>
    <row r="351" spans="1:41">
      <c r="A351" s="124"/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4"/>
      <c r="AJ351" s="124"/>
      <c r="AK351" s="124"/>
      <c r="AL351" s="124"/>
      <c r="AM351" s="124"/>
      <c r="AN351" s="124"/>
      <c r="AO351" s="124"/>
    </row>
    <row r="352" spans="1:41">
      <c r="A352" s="124"/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4"/>
      <c r="AJ352" s="124"/>
      <c r="AK352" s="124"/>
      <c r="AL352" s="124"/>
      <c r="AM352" s="124"/>
      <c r="AN352" s="124"/>
      <c r="AO352" s="124"/>
    </row>
    <row r="353" spans="1:41">
      <c r="A353" s="124"/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4"/>
      <c r="AJ353" s="124"/>
      <c r="AK353" s="124"/>
      <c r="AL353" s="124"/>
      <c r="AM353" s="124"/>
      <c r="AN353" s="124"/>
      <c r="AO353" s="124"/>
    </row>
    <row r="354" spans="1:41">
      <c r="A354" s="124"/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4"/>
      <c r="AJ354" s="124"/>
      <c r="AK354" s="124"/>
      <c r="AL354" s="124"/>
      <c r="AM354" s="124"/>
      <c r="AN354" s="124"/>
      <c r="AO354" s="124"/>
    </row>
    <row r="355" spans="1:41">
      <c r="A355" s="124"/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4"/>
      <c r="AJ355" s="124"/>
      <c r="AK355" s="124"/>
      <c r="AL355" s="124"/>
      <c r="AM355" s="124"/>
      <c r="AN355" s="124"/>
      <c r="AO355" s="124"/>
    </row>
    <row r="356" spans="1:41">
      <c r="A356" s="124"/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4"/>
      <c r="AJ356" s="124"/>
      <c r="AK356" s="124"/>
      <c r="AL356" s="124"/>
      <c r="AM356" s="124"/>
      <c r="AN356" s="124"/>
      <c r="AO356" s="124"/>
    </row>
    <row r="357" spans="1:41">
      <c r="A357" s="124"/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4"/>
      <c r="AJ357" s="124"/>
      <c r="AK357" s="124"/>
      <c r="AL357" s="124"/>
      <c r="AM357" s="124"/>
      <c r="AN357" s="124"/>
      <c r="AO357" s="124"/>
    </row>
    <row r="358" spans="1:41">
      <c r="A358" s="124"/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4"/>
      <c r="AJ358" s="124"/>
      <c r="AK358" s="124"/>
      <c r="AL358" s="124"/>
      <c r="AM358" s="124"/>
      <c r="AN358" s="124"/>
      <c r="AO358" s="124"/>
    </row>
    <row r="359" spans="1:41">
      <c r="A359" s="124"/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4"/>
      <c r="AJ359" s="124"/>
      <c r="AK359" s="124"/>
      <c r="AL359" s="124"/>
      <c r="AM359" s="124"/>
      <c r="AN359" s="124"/>
      <c r="AO359" s="124"/>
    </row>
    <row r="360" spans="1:41">
      <c r="A360" s="124"/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4"/>
      <c r="AJ360" s="124"/>
      <c r="AK360" s="124"/>
      <c r="AL360" s="124"/>
      <c r="AM360" s="124"/>
      <c r="AN360" s="124"/>
      <c r="AO360" s="124"/>
    </row>
    <row r="361" spans="1:41">
      <c r="A361" s="124"/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4"/>
      <c r="AJ361" s="124"/>
      <c r="AK361" s="124"/>
      <c r="AL361" s="124"/>
      <c r="AM361" s="124"/>
      <c r="AN361" s="124"/>
      <c r="AO361" s="124"/>
    </row>
    <row r="362" spans="1:41">
      <c r="A362" s="124"/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4"/>
      <c r="AJ362" s="124"/>
      <c r="AK362" s="124"/>
      <c r="AL362" s="124"/>
      <c r="AM362" s="124"/>
      <c r="AN362" s="124"/>
      <c r="AO362" s="124"/>
    </row>
    <row r="363" spans="1:41">
      <c r="A363" s="124"/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4"/>
      <c r="AJ363" s="124"/>
      <c r="AK363" s="124"/>
      <c r="AL363" s="124"/>
      <c r="AM363" s="124"/>
      <c r="AN363" s="124"/>
      <c r="AO363" s="124"/>
    </row>
    <row r="364" spans="1:41">
      <c r="A364" s="124"/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4"/>
      <c r="AJ364" s="124"/>
      <c r="AK364" s="124"/>
      <c r="AL364" s="124"/>
      <c r="AM364" s="124"/>
      <c r="AN364" s="124"/>
      <c r="AO364" s="124"/>
    </row>
    <row r="365" spans="1:41">
      <c r="A365" s="124"/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4"/>
      <c r="AJ365" s="124"/>
      <c r="AK365" s="124"/>
      <c r="AL365" s="124"/>
      <c r="AM365" s="124"/>
      <c r="AN365" s="124"/>
      <c r="AO365" s="124"/>
    </row>
    <row r="366" spans="1:41">
      <c r="A366" s="124"/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4"/>
      <c r="AJ366" s="124"/>
      <c r="AK366" s="124"/>
      <c r="AL366" s="124"/>
      <c r="AM366" s="124"/>
      <c r="AN366" s="124"/>
      <c r="AO366" s="124"/>
    </row>
    <row r="367" spans="1:41">
      <c r="A367" s="124"/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4"/>
      <c r="AJ367" s="124"/>
      <c r="AK367" s="124"/>
      <c r="AL367" s="124"/>
      <c r="AM367" s="124"/>
      <c r="AN367" s="124"/>
      <c r="AO367" s="124"/>
    </row>
    <row r="368" spans="1:41">
      <c r="A368" s="124"/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4"/>
      <c r="AJ368" s="124"/>
      <c r="AK368" s="124"/>
      <c r="AL368" s="124"/>
      <c r="AM368" s="124"/>
      <c r="AN368" s="124"/>
      <c r="AO368" s="124"/>
    </row>
    <row r="369" spans="1:41">
      <c r="A369" s="124"/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4"/>
      <c r="AJ369" s="124"/>
      <c r="AK369" s="124"/>
      <c r="AL369" s="124"/>
      <c r="AM369" s="124"/>
      <c r="AN369" s="124"/>
      <c r="AO369" s="124"/>
    </row>
    <row r="370" spans="1:41">
      <c r="A370" s="124"/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4"/>
      <c r="AJ370" s="124"/>
      <c r="AK370" s="124"/>
      <c r="AL370" s="124"/>
      <c r="AM370" s="124"/>
      <c r="AN370" s="124"/>
      <c r="AO370" s="124"/>
    </row>
    <row r="371" spans="1:41">
      <c r="A371" s="124"/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4"/>
      <c r="AJ371" s="124"/>
      <c r="AK371" s="124"/>
      <c r="AL371" s="124"/>
      <c r="AM371" s="124"/>
      <c r="AN371" s="124"/>
      <c r="AO371" s="124"/>
    </row>
    <row r="372" spans="1:41">
      <c r="A372" s="124"/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4"/>
      <c r="AJ372" s="124"/>
      <c r="AK372" s="124"/>
      <c r="AL372" s="124"/>
      <c r="AM372" s="124"/>
      <c r="AN372" s="124"/>
      <c r="AO372" s="124"/>
    </row>
    <row r="373" spans="1:41">
      <c r="A373" s="124"/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4"/>
      <c r="AJ373" s="124"/>
      <c r="AK373" s="124"/>
      <c r="AL373" s="124"/>
      <c r="AM373" s="124"/>
      <c r="AN373" s="124"/>
      <c r="AO373" s="124"/>
    </row>
    <row r="374" spans="1:41">
      <c r="A374" s="124"/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4"/>
      <c r="AJ374" s="124"/>
      <c r="AK374" s="124"/>
      <c r="AL374" s="124"/>
      <c r="AM374" s="124"/>
      <c r="AN374" s="124"/>
      <c r="AO374" s="124"/>
    </row>
    <row r="375" spans="1:41">
      <c r="A375" s="124"/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4"/>
      <c r="AJ375" s="124"/>
      <c r="AK375" s="124"/>
      <c r="AL375" s="124"/>
      <c r="AM375" s="124"/>
      <c r="AN375" s="124"/>
      <c r="AO375" s="124"/>
    </row>
    <row r="376" spans="1:41">
      <c r="A376" s="124"/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4"/>
      <c r="AJ376" s="124"/>
      <c r="AK376" s="124"/>
      <c r="AL376" s="124"/>
      <c r="AM376" s="124"/>
      <c r="AN376" s="124"/>
      <c r="AO376" s="124"/>
    </row>
    <row r="377" spans="1:41">
      <c r="A377" s="124"/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4"/>
      <c r="AJ377" s="124"/>
      <c r="AK377" s="124"/>
      <c r="AL377" s="124"/>
      <c r="AM377" s="124"/>
      <c r="AN377" s="124"/>
      <c r="AO377" s="124"/>
    </row>
    <row r="378" spans="1:41">
      <c r="A378" s="124"/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4"/>
      <c r="AJ378" s="124"/>
      <c r="AK378" s="124"/>
      <c r="AL378" s="124"/>
      <c r="AM378" s="124"/>
      <c r="AN378" s="124"/>
      <c r="AO378" s="124"/>
    </row>
    <row r="379" spans="1:41">
      <c r="A379" s="124"/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4"/>
      <c r="AJ379" s="124"/>
      <c r="AK379" s="124"/>
      <c r="AL379" s="124"/>
      <c r="AM379" s="124"/>
      <c r="AN379" s="124"/>
      <c r="AO379" s="124"/>
    </row>
    <row r="380" spans="1:41">
      <c r="A380" s="124"/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4"/>
      <c r="AJ380" s="124"/>
      <c r="AK380" s="124"/>
      <c r="AL380" s="124"/>
      <c r="AM380" s="124"/>
      <c r="AN380" s="124"/>
      <c r="AO380" s="124"/>
    </row>
    <row r="381" spans="1:41">
      <c r="A381" s="124"/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4"/>
      <c r="AJ381" s="124"/>
      <c r="AK381" s="124"/>
      <c r="AL381" s="124"/>
      <c r="AM381" s="124"/>
      <c r="AN381" s="124"/>
      <c r="AO381" s="124"/>
    </row>
    <row r="382" spans="1:41">
      <c r="A382" s="124"/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4"/>
      <c r="AJ382" s="124"/>
      <c r="AK382" s="124"/>
      <c r="AL382" s="124"/>
      <c r="AM382" s="124"/>
      <c r="AN382" s="124"/>
      <c r="AO382" s="124"/>
    </row>
    <row r="383" spans="1:41">
      <c r="A383" s="124"/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4"/>
      <c r="AJ383" s="124"/>
      <c r="AK383" s="124"/>
      <c r="AL383" s="124"/>
      <c r="AM383" s="124"/>
      <c r="AN383" s="124"/>
      <c r="AO383" s="124"/>
    </row>
    <row r="384" spans="1:41">
      <c r="A384" s="124"/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4"/>
      <c r="AJ384" s="124"/>
      <c r="AK384" s="124"/>
      <c r="AL384" s="124"/>
      <c r="AM384" s="124"/>
      <c r="AN384" s="124"/>
      <c r="AO384" s="124"/>
    </row>
    <row r="385" spans="1:41">
      <c r="A385" s="124"/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4"/>
      <c r="AJ385" s="124"/>
      <c r="AK385" s="124"/>
      <c r="AL385" s="124"/>
      <c r="AM385" s="124"/>
      <c r="AN385" s="124"/>
      <c r="AO385" s="124"/>
    </row>
    <row r="386" spans="1:41">
      <c r="A386" s="124"/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4"/>
      <c r="AJ386" s="124"/>
      <c r="AK386" s="124"/>
      <c r="AL386" s="124"/>
      <c r="AM386" s="124"/>
      <c r="AN386" s="124"/>
      <c r="AO386" s="124"/>
    </row>
    <row r="387" spans="1:41">
      <c r="A387" s="124"/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4"/>
      <c r="AJ387" s="124"/>
      <c r="AK387" s="124"/>
      <c r="AL387" s="124"/>
      <c r="AM387" s="124"/>
      <c r="AN387" s="124"/>
      <c r="AO387" s="124"/>
    </row>
    <row r="388" spans="1:41">
      <c r="A388" s="124"/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4"/>
      <c r="AJ388" s="124"/>
      <c r="AK388" s="124"/>
      <c r="AL388" s="124"/>
      <c r="AM388" s="124"/>
      <c r="AN388" s="124"/>
      <c r="AO388" s="124"/>
    </row>
    <row r="389" spans="1:41">
      <c r="A389" s="124"/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4"/>
      <c r="AJ389" s="124"/>
      <c r="AK389" s="124"/>
      <c r="AL389" s="124"/>
      <c r="AM389" s="124"/>
      <c r="AN389" s="124"/>
      <c r="AO389" s="124"/>
    </row>
    <row r="390" spans="1:41">
      <c r="A390" s="124"/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4"/>
      <c r="AJ390" s="124"/>
      <c r="AK390" s="124"/>
      <c r="AL390" s="124"/>
      <c r="AM390" s="124"/>
      <c r="AN390" s="124"/>
      <c r="AO390" s="124"/>
    </row>
    <row r="391" spans="1:41">
      <c r="A391" s="124"/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4"/>
      <c r="AJ391" s="124"/>
      <c r="AK391" s="124"/>
      <c r="AL391" s="124"/>
      <c r="AM391" s="124"/>
      <c r="AN391" s="124"/>
      <c r="AO391" s="124"/>
    </row>
    <row r="392" spans="1:41">
      <c r="A392" s="124"/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4"/>
      <c r="AJ392" s="124"/>
      <c r="AK392" s="124"/>
      <c r="AL392" s="124"/>
      <c r="AM392" s="124"/>
      <c r="AN392" s="124"/>
      <c r="AO392" s="124"/>
    </row>
    <row r="393" spans="1:41">
      <c r="A393" s="124"/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4"/>
      <c r="AJ393" s="124"/>
      <c r="AK393" s="124"/>
      <c r="AL393" s="124"/>
      <c r="AM393" s="124"/>
      <c r="AN393" s="124"/>
      <c r="AO393" s="124"/>
    </row>
    <row r="394" spans="1:41">
      <c r="A394" s="124"/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4"/>
      <c r="AJ394" s="124"/>
      <c r="AK394" s="124"/>
      <c r="AL394" s="124"/>
      <c r="AM394" s="124"/>
      <c r="AN394" s="124"/>
      <c r="AO394" s="124"/>
    </row>
    <row r="395" spans="1:41">
      <c r="A395" s="124"/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4"/>
      <c r="AJ395" s="124"/>
      <c r="AK395" s="124"/>
      <c r="AL395" s="124"/>
      <c r="AM395" s="124"/>
      <c r="AN395" s="124"/>
      <c r="AO395" s="124"/>
    </row>
    <row r="396" spans="1:41">
      <c r="A396" s="124"/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4"/>
      <c r="AJ396" s="124"/>
      <c r="AK396" s="124"/>
      <c r="AL396" s="124"/>
      <c r="AM396" s="124"/>
      <c r="AN396" s="124"/>
      <c r="AO396" s="124"/>
    </row>
    <row r="397" spans="1:41">
      <c r="A397" s="124"/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4"/>
      <c r="AJ397" s="124"/>
      <c r="AK397" s="124"/>
      <c r="AL397" s="124"/>
      <c r="AM397" s="124"/>
      <c r="AN397" s="124"/>
      <c r="AO397" s="124"/>
    </row>
    <row r="398" spans="1:41">
      <c r="A398" s="124"/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4"/>
      <c r="AJ398" s="124"/>
      <c r="AK398" s="124"/>
      <c r="AL398" s="124"/>
      <c r="AM398" s="124"/>
      <c r="AN398" s="124"/>
      <c r="AO398" s="124"/>
    </row>
    <row r="399" spans="1:41">
      <c r="A399" s="124"/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4"/>
      <c r="AJ399" s="124"/>
      <c r="AK399" s="124"/>
      <c r="AL399" s="124"/>
      <c r="AM399" s="124"/>
      <c r="AN399" s="124"/>
      <c r="AO399" s="124"/>
    </row>
    <row r="400" spans="1:41">
      <c r="A400" s="124"/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4"/>
      <c r="AJ400" s="124"/>
      <c r="AK400" s="124"/>
      <c r="AL400" s="124"/>
      <c r="AM400" s="124"/>
      <c r="AN400" s="124"/>
      <c r="AO400" s="124"/>
    </row>
    <row r="401" spans="1:41">
      <c r="A401" s="124"/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4"/>
      <c r="AJ401" s="124"/>
      <c r="AK401" s="124"/>
      <c r="AL401" s="124"/>
      <c r="AM401" s="124"/>
      <c r="AN401" s="124"/>
      <c r="AO401" s="124"/>
    </row>
    <row r="402" spans="1:41">
      <c r="A402" s="124"/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4"/>
      <c r="AJ402" s="124"/>
      <c r="AK402" s="124"/>
      <c r="AL402" s="124"/>
      <c r="AM402" s="124"/>
      <c r="AN402" s="124"/>
      <c r="AO402" s="124"/>
    </row>
    <row r="403" spans="1:41">
      <c r="A403" s="124"/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4"/>
      <c r="AJ403" s="124"/>
      <c r="AK403" s="124"/>
      <c r="AL403" s="124"/>
      <c r="AM403" s="124"/>
      <c r="AN403" s="124"/>
      <c r="AO403" s="124"/>
    </row>
    <row r="404" spans="1:41">
      <c r="A404" s="124"/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4"/>
      <c r="AJ404" s="124"/>
      <c r="AK404" s="124"/>
      <c r="AL404" s="124"/>
      <c r="AM404" s="124"/>
      <c r="AN404" s="124"/>
      <c r="AO404" s="124"/>
    </row>
    <row r="405" spans="1:41">
      <c r="A405" s="124"/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4"/>
      <c r="AJ405" s="124"/>
      <c r="AK405" s="124"/>
      <c r="AL405" s="124"/>
      <c r="AM405" s="124"/>
      <c r="AN405" s="124"/>
      <c r="AO405" s="124"/>
    </row>
    <row r="406" spans="1:41">
      <c r="A406" s="124"/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4"/>
      <c r="AJ406" s="124"/>
      <c r="AK406" s="124"/>
      <c r="AL406" s="124"/>
      <c r="AM406" s="124"/>
      <c r="AN406" s="124"/>
      <c r="AO406" s="124"/>
    </row>
    <row r="407" spans="1:41">
      <c r="A407" s="124"/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4"/>
      <c r="AJ407" s="124"/>
      <c r="AK407" s="124"/>
      <c r="AL407" s="124"/>
      <c r="AM407" s="124"/>
      <c r="AN407" s="124"/>
      <c r="AO407" s="124"/>
    </row>
    <row r="408" spans="1:41">
      <c r="A408" s="124"/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4"/>
      <c r="AJ408" s="124"/>
      <c r="AK408" s="124"/>
      <c r="AL408" s="124"/>
      <c r="AM408" s="124"/>
      <c r="AN408" s="124"/>
      <c r="AO408" s="124"/>
    </row>
    <row r="409" spans="1:41">
      <c r="A409" s="124"/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4"/>
      <c r="AJ409" s="124"/>
      <c r="AK409" s="124"/>
      <c r="AL409" s="124"/>
      <c r="AM409" s="124"/>
      <c r="AN409" s="124"/>
      <c r="AO409" s="124"/>
    </row>
    <row r="410" spans="1:41">
      <c r="A410" s="124"/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4"/>
      <c r="AJ410" s="124"/>
      <c r="AK410" s="124"/>
      <c r="AL410" s="124"/>
      <c r="AM410" s="124"/>
      <c r="AN410" s="124"/>
      <c r="AO410" s="124"/>
    </row>
    <row r="411" spans="1:41">
      <c r="A411" s="124"/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4"/>
      <c r="AJ411" s="124"/>
      <c r="AK411" s="124"/>
      <c r="AL411" s="124"/>
      <c r="AM411" s="124"/>
      <c r="AN411" s="124"/>
      <c r="AO411" s="124"/>
    </row>
    <row r="412" spans="1:41">
      <c r="A412" s="124"/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4"/>
      <c r="AJ412" s="124"/>
      <c r="AK412" s="124"/>
      <c r="AL412" s="124"/>
      <c r="AM412" s="124"/>
      <c r="AN412" s="124"/>
      <c r="AO412" s="124"/>
    </row>
    <row r="413" spans="1:41">
      <c r="A413" s="124"/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4"/>
      <c r="AJ413" s="124"/>
      <c r="AK413" s="124"/>
      <c r="AL413" s="124"/>
      <c r="AM413" s="124"/>
      <c r="AN413" s="124"/>
      <c r="AO413" s="124"/>
    </row>
    <row r="414" spans="1:41">
      <c r="A414" s="124"/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4"/>
      <c r="AJ414" s="124"/>
      <c r="AK414" s="124"/>
      <c r="AL414" s="124"/>
      <c r="AM414" s="124"/>
      <c r="AN414" s="124"/>
      <c r="AO414" s="124"/>
    </row>
    <row r="415" spans="1:41">
      <c r="A415" s="124"/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4"/>
      <c r="AJ415" s="124"/>
      <c r="AK415" s="124"/>
      <c r="AL415" s="124"/>
      <c r="AM415" s="124"/>
      <c r="AN415" s="124"/>
      <c r="AO415" s="124"/>
    </row>
    <row r="416" spans="1:41">
      <c r="A416" s="124"/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4"/>
      <c r="AJ416" s="124"/>
      <c r="AK416" s="124"/>
      <c r="AL416" s="124"/>
      <c r="AM416" s="124"/>
      <c r="AN416" s="124"/>
      <c r="AO416" s="124"/>
    </row>
    <row r="417" spans="1:41">
      <c r="A417" s="124"/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4"/>
      <c r="AJ417" s="124"/>
      <c r="AK417" s="124"/>
      <c r="AL417" s="124"/>
      <c r="AM417" s="124"/>
      <c r="AN417" s="124"/>
      <c r="AO417" s="124"/>
    </row>
    <row r="418" spans="1:41">
      <c r="A418" s="124"/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4"/>
      <c r="AJ418" s="124"/>
      <c r="AK418" s="124"/>
      <c r="AL418" s="124"/>
      <c r="AM418" s="124"/>
      <c r="AN418" s="124"/>
      <c r="AO418" s="124"/>
    </row>
    <row r="419" spans="1:41">
      <c r="A419" s="124"/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4"/>
      <c r="AJ419" s="124"/>
      <c r="AK419" s="124"/>
      <c r="AL419" s="124"/>
      <c r="AM419" s="124"/>
      <c r="AN419" s="124"/>
      <c r="AO419" s="124"/>
    </row>
    <row r="420" spans="1:41">
      <c r="A420" s="124"/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4"/>
      <c r="AJ420" s="124"/>
      <c r="AK420" s="124"/>
      <c r="AL420" s="124"/>
      <c r="AM420" s="124"/>
      <c r="AN420" s="124"/>
      <c r="AO420" s="124"/>
    </row>
    <row r="421" spans="1:41">
      <c r="A421" s="124"/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4"/>
      <c r="AJ421" s="124"/>
      <c r="AK421" s="124"/>
      <c r="AL421" s="124"/>
      <c r="AM421" s="124"/>
      <c r="AN421" s="124"/>
      <c r="AO421" s="124"/>
    </row>
    <row r="422" spans="1:41">
      <c r="A422" s="124"/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4"/>
      <c r="AJ422" s="124"/>
      <c r="AK422" s="124"/>
      <c r="AL422" s="124"/>
      <c r="AM422" s="124"/>
      <c r="AN422" s="124"/>
      <c r="AO422" s="124"/>
    </row>
    <row r="423" spans="1:41">
      <c r="A423" s="124"/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4"/>
      <c r="AJ423" s="124"/>
      <c r="AK423" s="124"/>
      <c r="AL423" s="124"/>
      <c r="AM423" s="124"/>
      <c r="AN423" s="124"/>
      <c r="AO423" s="124"/>
    </row>
    <row r="424" spans="1:41">
      <c r="A424" s="124"/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4"/>
      <c r="AJ424" s="124"/>
      <c r="AK424" s="124"/>
      <c r="AL424" s="124"/>
      <c r="AM424" s="124"/>
      <c r="AN424" s="124"/>
      <c r="AO424" s="124"/>
    </row>
    <row r="425" spans="1:41">
      <c r="A425" s="124"/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4"/>
      <c r="AJ425" s="124"/>
      <c r="AK425" s="124"/>
      <c r="AL425" s="124"/>
      <c r="AM425" s="124"/>
      <c r="AN425" s="124"/>
      <c r="AO425" s="124"/>
    </row>
    <row r="426" spans="1:41">
      <c r="A426" s="124"/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4"/>
      <c r="AJ426" s="124"/>
      <c r="AK426" s="124"/>
      <c r="AL426" s="124"/>
      <c r="AM426" s="124"/>
      <c r="AN426" s="124"/>
      <c r="AO426" s="124"/>
    </row>
    <row r="427" spans="1:41">
      <c r="A427" s="124"/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4"/>
      <c r="AJ427" s="124"/>
      <c r="AK427" s="124"/>
      <c r="AL427" s="124"/>
      <c r="AM427" s="124"/>
      <c r="AN427" s="124"/>
      <c r="AO427" s="124"/>
    </row>
    <row r="428" spans="1:41">
      <c r="A428" s="124"/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4"/>
      <c r="AJ428" s="124"/>
      <c r="AK428" s="124"/>
      <c r="AL428" s="124"/>
      <c r="AM428" s="124"/>
      <c r="AN428" s="124"/>
      <c r="AO428" s="124"/>
    </row>
    <row r="429" spans="1:41">
      <c r="A429" s="124"/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4"/>
      <c r="AJ429" s="124"/>
      <c r="AK429" s="124"/>
      <c r="AL429" s="124"/>
      <c r="AM429" s="124"/>
      <c r="AN429" s="124"/>
      <c r="AO429" s="124"/>
    </row>
    <row r="430" spans="1:41">
      <c r="A430" s="124"/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4"/>
      <c r="AJ430" s="124"/>
      <c r="AK430" s="124"/>
      <c r="AL430" s="124"/>
      <c r="AM430" s="124"/>
      <c r="AN430" s="124"/>
      <c r="AO430" s="124"/>
    </row>
    <row r="431" spans="1:41">
      <c r="A431" s="124"/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4"/>
      <c r="AJ431" s="124"/>
      <c r="AK431" s="124"/>
      <c r="AL431" s="124"/>
      <c r="AM431" s="124"/>
      <c r="AN431" s="124"/>
      <c r="AO431" s="124"/>
    </row>
    <row r="432" spans="1:41">
      <c r="A432" s="124"/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4"/>
      <c r="AJ432" s="124"/>
      <c r="AK432" s="124"/>
      <c r="AL432" s="124"/>
      <c r="AM432" s="124"/>
      <c r="AN432" s="124"/>
      <c r="AO432" s="124"/>
    </row>
    <row r="433" spans="1:41">
      <c r="A433" s="124"/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4"/>
      <c r="AJ433" s="124"/>
      <c r="AK433" s="124"/>
      <c r="AL433" s="124"/>
      <c r="AM433" s="124"/>
      <c r="AN433" s="124"/>
      <c r="AO433" s="124"/>
    </row>
    <row r="434" spans="1:41">
      <c r="A434" s="124"/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4"/>
      <c r="AJ434" s="124"/>
      <c r="AK434" s="124"/>
      <c r="AL434" s="124"/>
      <c r="AM434" s="124"/>
      <c r="AN434" s="124"/>
      <c r="AO434" s="124"/>
    </row>
    <row r="435" spans="1:41">
      <c r="A435" s="124"/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4"/>
      <c r="AJ435" s="124"/>
      <c r="AK435" s="124"/>
      <c r="AL435" s="124"/>
      <c r="AM435" s="124"/>
      <c r="AN435" s="124"/>
      <c r="AO435" s="124"/>
    </row>
    <row r="436" spans="1:41">
      <c r="A436" s="124"/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4"/>
      <c r="AJ436" s="124"/>
      <c r="AK436" s="124"/>
      <c r="AL436" s="124"/>
      <c r="AM436" s="124"/>
      <c r="AN436" s="124"/>
      <c r="AO436" s="124"/>
    </row>
    <row r="437" spans="1:41">
      <c r="A437" s="124"/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4"/>
      <c r="AJ437" s="124"/>
      <c r="AK437" s="124"/>
      <c r="AL437" s="124"/>
      <c r="AM437" s="124"/>
      <c r="AN437" s="124"/>
      <c r="AO437" s="124"/>
    </row>
    <row r="438" spans="1:41">
      <c r="A438" s="124"/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4"/>
      <c r="AJ438" s="124"/>
      <c r="AK438" s="124"/>
      <c r="AL438" s="124"/>
      <c r="AM438" s="124"/>
      <c r="AN438" s="124"/>
      <c r="AO438" s="124"/>
    </row>
    <row r="439" spans="1:41">
      <c r="A439" s="124"/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4"/>
      <c r="AJ439" s="124"/>
      <c r="AK439" s="124"/>
      <c r="AL439" s="124"/>
      <c r="AM439" s="124"/>
      <c r="AN439" s="124"/>
      <c r="AO439" s="124"/>
    </row>
    <row r="440" spans="1:41">
      <c r="A440" s="124"/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4"/>
      <c r="AJ440" s="124"/>
      <c r="AK440" s="124"/>
      <c r="AL440" s="124"/>
      <c r="AM440" s="124"/>
      <c r="AN440" s="124"/>
      <c r="AO440" s="124"/>
    </row>
    <row r="441" spans="1:41">
      <c r="A441" s="124"/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4"/>
      <c r="AJ441" s="124"/>
      <c r="AK441" s="124"/>
      <c r="AL441" s="124"/>
      <c r="AM441" s="124"/>
      <c r="AN441" s="124"/>
      <c r="AO441" s="124"/>
    </row>
    <row r="442" spans="1:41">
      <c r="A442" s="124"/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4"/>
      <c r="AJ442" s="124"/>
      <c r="AK442" s="124"/>
      <c r="AL442" s="124"/>
      <c r="AM442" s="124"/>
      <c r="AN442" s="124"/>
      <c r="AO442" s="124"/>
    </row>
    <row r="443" spans="1:41">
      <c r="A443" s="124"/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4"/>
      <c r="AJ443" s="124"/>
      <c r="AK443" s="124"/>
      <c r="AL443" s="124"/>
      <c r="AM443" s="124"/>
      <c r="AN443" s="124"/>
      <c r="AO443" s="124"/>
    </row>
    <row r="444" spans="1:41">
      <c r="A444" s="124"/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4"/>
      <c r="AJ444" s="124"/>
      <c r="AK444" s="124"/>
      <c r="AL444" s="124"/>
      <c r="AM444" s="124"/>
      <c r="AN444" s="124"/>
      <c r="AO444" s="124"/>
    </row>
    <row r="445" spans="1:41">
      <c r="A445" s="124"/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4"/>
      <c r="AJ445" s="124"/>
      <c r="AK445" s="124"/>
      <c r="AL445" s="124"/>
      <c r="AM445" s="124"/>
      <c r="AN445" s="124"/>
      <c r="AO445" s="124"/>
    </row>
    <row r="446" spans="1:41">
      <c r="A446" s="124"/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4"/>
      <c r="AJ446" s="124"/>
      <c r="AK446" s="124"/>
      <c r="AL446" s="124"/>
      <c r="AM446" s="124"/>
      <c r="AN446" s="124"/>
      <c r="AO446" s="124"/>
    </row>
  </sheetData>
  <mergeCells count="30">
    <mergeCell ref="Q3:S3"/>
    <mergeCell ref="T3:AC3"/>
    <mergeCell ref="AE3:AH3"/>
    <mergeCell ref="C43:C45"/>
    <mergeCell ref="A49:A50"/>
    <mergeCell ref="A51:A52"/>
    <mergeCell ref="K3:K4"/>
    <mergeCell ref="L3:L4"/>
    <mergeCell ref="M3:N3"/>
    <mergeCell ref="O3:P3"/>
    <mergeCell ref="A1:A3"/>
    <mergeCell ref="H3:H4"/>
    <mergeCell ref="I3:I4"/>
    <mergeCell ref="J3:J4"/>
    <mergeCell ref="T1:AH2"/>
    <mergeCell ref="AI1:AJ3"/>
    <mergeCell ref="B2:C2"/>
    <mergeCell ref="D2:E2"/>
    <mergeCell ref="F2:I2"/>
    <mergeCell ref="B3:B4"/>
    <mergeCell ref="C3:C4"/>
    <mergeCell ref="D3:D4"/>
    <mergeCell ref="E3:E4"/>
    <mergeCell ref="F3:F4"/>
    <mergeCell ref="B1:I1"/>
    <mergeCell ref="J1:J2"/>
    <mergeCell ref="K1:K2"/>
    <mergeCell ref="L1:P2"/>
    <mergeCell ref="Q1:S2"/>
    <mergeCell ref="G3:G4"/>
  </mergeCells>
  <phoneticPr fontId="0" type="noConversion"/>
  <conditionalFormatting sqref="AK6 AK7:AL24 AJ25:AL77">
    <cfRule type="cellIs" dxfId="9" priority="1" operator="lessThanOrEqual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99FF"/>
    <pageSetUpPr fitToPage="1"/>
  </sheetPr>
  <dimension ref="A1:DR354"/>
  <sheetViews>
    <sheetView showGridLines="0" rightToLeft="1" zoomScale="110" zoomScaleNormal="110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ColWidth="6.1640625" defaultRowHeight="11.25"/>
  <cols>
    <col min="1" max="1" width="40.33203125" customWidth="1"/>
    <col min="2" max="2" width="6.5" style="120" bestFit="1" customWidth="1"/>
    <col min="3" max="7" width="6.1640625" style="120"/>
    <col min="8" max="8" width="7.1640625" style="120" bestFit="1" customWidth="1"/>
    <col min="9" max="9" width="7.6640625" style="120" bestFit="1" customWidth="1"/>
    <col min="10" max="11" width="6.1640625" style="120"/>
    <col min="12" max="12" width="7.1640625" style="120" bestFit="1" customWidth="1"/>
    <col min="13" max="13" width="7.6640625" style="120" bestFit="1" customWidth="1"/>
    <col min="14" max="14" width="6.1640625" style="120"/>
    <col min="15" max="15" width="8.5" style="120" customWidth="1"/>
    <col min="16" max="22" width="6.1640625" style="120"/>
    <col min="24" max="32" width="6.1640625" style="120"/>
    <col min="33" max="33" width="7.1640625" style="120" bestFit="1" customWidth="1"/>
    <col min="34" max="41" width="6.1640625" style="120"/>
    <col min="42" max="42" width="5.6640625" style="120" customWidth="1"/>
    <col min="43" max="50" width="6.1640625" style="120"/>
    <col min="51" max="51" width="8.33203125" style="120" customWidth="1"/>
    <col min="52" max="60" width="6.1640625" style="120"/>
    <col min="61" max="61" width="9" style="120" customWidth="1"/>
    <col min="66" max="67" width="6.1640625" style="12"/>
    <col min="70" max="70" width="7.1640625" bestFit="1" customWidth="1"/>
    <col min="80" max="80" width="7.1640625" bestFit="1" customWidth="1"/>
    <col min="81" max="81" width="6.1640625" style="92"/>
    <col min="82" max="82" width="33.6640625" customWidth="1"/>
    <col min="83" max="83" width="9.83203125" customWidth="1"/>
    <col min="84" max="84" width="9.5" customWidth="1"/>
    <col min="85" max="85" width="9.6640625" customWidth="1"/>
    <col min="86" max="86" width="11" customWidth="1"/>
    <col min="87" max="87" width="10.1640625" style="120" customWidth="1"/>
  </cols>
  <sheetData>
    <row r="1" spans="1:119" ht="28.5" customHeight="1">
      <c r="A1" s="168" t="s">
        <v>471</v>
      </c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BM1" s="124"/>
      <c r="BN1" s="14"/>
      <c r="BO1" s="1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D1" s="124"/>
      <c r="CE1" s="124"/>
      <c r="CF1" s="124"/>
      <c r="CG1" s="124"/>
      <c r="CH1" s="124"/>
      <c r="CI1" s="156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</row>
    <row r="2" spans="1:119" ht="36.75" customHeight="1">
      <c r="A2" s="199" t="s">
        <v>242</v>
      </c>
      <c r="B2" s="535" t="s">
        <v>472</v>
      </c>
      <c r="C2" s="536"/>
      <c r="D2" s="536"/>
      <c r="E2" s="536"/>
      <c r="F2" s="536"/>
      <c r="G2" s="536"/>
      <c r="H2" s="537"/>
      <c r="I2" s="535" t="s">
        <v>473</v>
      </c>
      <c r="J2" s="536"/>
      <c r="K2" s="536"/>
      <c r="L2" s="536"/>
      <c r="M2" s="536"/>
      <c r="N2" s="536"/>
      <c r="O2" s="537"/>
      <c r="P2" s="535" t="s">
        <v>474</v>
      </c>
      <c r="Q2" s="536"/>
      <c r="R2" s="536"/>
      <c r="S2" s="536"/>
      <c r="T2" s="536"/>
      <c r="U2" s="536"/>
      <c r="V2" s="537"/>
      <c r="W2" s="198"/>
      <c r="X2" s="535" t="s">
        <v>475</v>
      </c>
      <c r="Y2" s="536"/>
      <c r="Z2" s="536"/>
      <c r="AA2" s="536"/>
      <c r="AB2" s="536"/>
      <c r="AC2" s="536"/>
      <c r="AD2" s="536"/>
      <c r="AE2" s="536"/>
      <c r="AF2" s="536"/>
      <c r="AG2" s="536"/>
      <c r="AH2" s="536"/>
      <c r="AI2" s="536"/>
      <c r="AJ2" s="536"/>
      <c r="AK2" s="536"/>
      <c r="AL2" s="536"/>
      <c r="AM2" s="536"/>
      <c r="AN2" s="536"/>
      <c r="AO2" s="536"/>
      <c r="AP2" s="537"/>
      <c r="AQ2" s="535" t="s">
        <v>476</v>
      </c>
      <c r="AR2" s="536"/>
      <c r="AS2" s="536"/>
      <c r="AT2" s="536"/>
      <c r="AU2" s="536"/>
      <c r="AV2" s="536"/>
      <c r="AW2" s="536"/>
      <c r="AX2" s="536"/>
      <c r="AY2" s="536"/>
      <c r="AZ2" s="536"/>
      <c r="BA2" s="536"/>
      <c r="BB2" s="536"/>
      <c r="BC2" s="536"/>
      <c r="BD2" s="536"/>
      <c r="BE2" s="536"/>
      <c r="BF2" s="536"/>
      <c r="BG2" s="536"/>
      <c r="BH2" s="536"/>
      <c r="BI2" s="537"/>
      <c r="BJ2" s="535" t="s">
        <v>477</v>
      </c>
      <c r="BK2" s="536"/>
      <c r="BL2" s="536"/>
      <c r="BM2" s="536"/>
      <c r="BN2" s="536"/>
      <c r="BO2" s="536"/>
      <c r="BP2" s="536"/>
      <c r="BQ2" s="536"/>
      <c r="BR2" s="536"/>
      <c r="BS2" s="536"/>
      <c r="BT2" s="536"/>
      <c r="BU2" s="536"/>
      <c r="BV2" s="536"/>
      <c r="BW2" s="536"/>
      <c r="BX2" s="536"/>
      <c r="BY2" s="536"/>
      <c r="BZ2" s="536"/>
      <c r="CA2" s="536"/>
      <c r="CB2" s="537"/>
      <c r="CC2" s="196"/>
      <c r="CD2" s="535" t="s">
        <v>478</v>
      </c>
      <c r="CE2" s="536"/>
      <c r="CF2" s="536"/>
      <c r="CG2" s="536"/>
      <c r="CH2" s="536"/>
      <c r="CI2" s="537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</row>
    <row r="3" spans="1:119" ht="12" customHeight="1">
      <c r="A3" s="199"/>
      <c r="B3" s="565" t="s">
        <v>43</v>
      </c>
      <c r="C3" s="615"/>
      <c r="D3" s="565" t="s">
        <v>51</v>
      </c>
      <c r="E3" s="615"/>
      <c r="F3" s="553" t="s">
        <v>44</v>
      </c>
      <c r="G3" s="554"/>
      <c r="H3" s="609" t="s">
        <v>42</v>
      </c>
      <c r="I3" s="565" t="s">
        <v>43</v>
      </c>
      <c r="J3" s="615"/>
      <c r="K3" s="565" t="s">
        <v>51</v>
      </c>
      <c r="L3" s="615"/>
      <c r="M3" s="553" t="s">
        <v>44</v>
      </c>
      <c r="N3" s="554"/>
      <c r="O3" s="609" t="s">
        <v>42</v>
      </c>
      <c r="P3" s="565" t="s">
        <v>43</v>
      </c>
      <c r="Q3" s="615"/>
      <c r="R3" s="565" t="s">
        <v>51</v>
      </c>
      <c r="S3" s="615"/>
      <c r="T3" s="553" t="s">
        <v>44</v>
      </c>
      <c r="U3" s="554"/>
      <c r="V3" s="609" t="s">
        <v>42</v>
      </c>
      <c r="W3" s="200"/>
      <c r="X3" s="553" t="s">
        <v>184</v>
      </c>
      <c r="Y3" s="614"/>
      <c r="Z3" s="554"/>
      <c r="AA3" s="553" t="s">
        <v>46</v>
      </c>
      <c r="AB3" s="614"/>
      <c r="AC3" s="554"/>
      <c r="AD3" s="614" t="s">
        <v>47</v>
      </c>
      <c r="AE3" s="614"/>
      <c r="AF3" s="554"/>
      <c r="AG3" s="606" t="s">
        <v>48</v>
      </c>
      <c r="AH3" s="607"/>
      <c r="AI3" s="608"/>
      <c r="AJ3" s="606" t="s">
        <v>479</v>
      </c>
      <c r="AK3" s="607"/>
      <c r="AL3" s="608"/>
      <c r="AM3" s="606" t="s">
        <v>480</v>
      </c>
      <c r="AN3" s="607"/>
      <c r="AO3" s="608"/>
      <c r="AP3" s="609" t="s">
        <v>42</v>
      </c>
      <c r="AQ3" s="553" t="s">
        <v>184</v>
      </c>
      <c r="AR3" s="614"/>
      <c r="AS3" s="554"/>
      <c r="AT3" s="553" t="s">
        <v>46</v>
      </c>
      <c r="AU3" s="614"/>
      <c r="AV3" s="554"/>
      <c r="AW3" s="614" t="s">
        <v>47</v>
      </c>
      <c r="AX3" s="614"/>
      <c r="AY3" s="554"/>
      <c r="AZ3" s="606" t="s">
        <v>48</v>
      </c>
      <c r="BA3" s="607"/>
      <c r="BB3" s="608"/>
      <c r="BC3" s="606" t="s">
        <v>479</v>
      </c>
      <c r="BD3" s="607"/>
      <c r="BE3" s="608"/>
      <c r="BF3" s="606" t="s">
        <v>480</v>
      </c>
      <c r="BG3" s="607"/>
      <c r="BH3" s="608"/>
      <c r="BI3" s="609" t="s">
        <v>42</v>
      </c>
      <c r="BJ3" s="553" t="s">
        <v>184</v>
      </c>
      <c r="BK3" s="614"/>
      <c r="BL3" s="554"/>
      <c r="BM3" s="553" t="s">
        <v>46</v>
      </c>
      <c r="BN3" s="614"/>
      <c r="BO3" s="554"/>
      <c r="BP3" s="614" t="s">
        <v>47</v>
      </c>
      <c r="BQ3" s="614"/>
      <c r="BR3" s="554"/>
      <c r="BS3" s="606" t="s">
        <v>48</v>
      </c>
      <c r="BT3" s="607"/>
      <c r="BU3" s="608"/>
      <c r="BV3" s="606" t="s">
        <v>479</v>
      </c>
      <c r="BW3" s="607"/>
      <c r="BX3" s="608"/>
      <c r="BY3" s="606" t="s">
        <v>480</v>
      </c>
      <c r="BZ3" s="607"/>
      <c r="CA3" s="608"/>
      <c r="CB3" s="609" t="s">
        <v>42</v>
      </c>
      <c r="CC3" s="197"/>
      <c r="CD3" s="627" t="s">
        <v>46</v>
      </c>
      <c r="CE3" s="627" t="s">
        <v>144</v>
      </c>
      <c r="CF3" s="627" t="s">
        <v>48</v>
      </c>
      <c r="CG3" s="627" t="s">
        <v>49</v>
      </c>
      <c r="CH3" s="627" t="s">
        <v>50</v>
      </c>
      <c r="CI3" s="627" t="s">
        <v>481</v>
      </c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</row>
    <row r="4" spans="1:119" ht="17.25" customHeight="1">
      <c r="A4" s="246" t="s">
        <v>399</v>
      </c>
      <c r="B4" s="79" t="s">
        <v>41</v>
      </c>
      <c r="C4" s="80" t="s">
        <v>40</v>
      </c>
      <c r="D4" s="81" t="s">
        <v>41</v>
      </c>
      <c r="E4" s="80" t="s">
        <v>40</v>
      </c>
      <c r="F4" s="81" t="s">
        <v>41</v>
      </c>
      <c r="G4" s="201" t="s">
        <v>40</v>
      </c>
      <c r="H4" s="610"/>
      <c r="I4" s="79" t="s">
        <v>41</v>
      </c>
      <c r="J4" s="80" t="s">
        <v>40</v>
      </c>
      <c r="K4" s="81" t="s">
        <v>41</v>
      </c>
      <c r="L4" s="80" t="s">
        <v>40</v>
      </c>
      <c r="M4" s="81" t="s">
        <v>41</v>
      </c>
      <c r="N4" s="201" t="s">
        <v>40</v>
      </c>
      <c r="O4" s="610"/>
      <c r="P4" s="79" t="s">
        <v>41</v>
      </c>
      <c r="Q4" s="80" t="s">
        <v>40</v>
      </c>
      <c r="R4" s="81" t="s">
        <v>41</v>
      </c>
      <c r="S4" s="80" t="s">
        <v>40</v>
      </c>
      <c r="T4" s="81" t="s">
        <v>41</v>
      </c>
      <c r="U4" s="201" t="s">
        <v>40</v>
      </c>
      <c r="V4" s="610"/>
      <c r="W4" s="202"/>
      <c r="X4" s="127" t="s">
        <v>41</v>
      </c>
      <c r="Y4" s="108" t="s">
        <v>40</v>
      </c>
      <c r="Z4" s="203" t="s">
        <v>44</v>
      </c>
      <c r="AA4" s="82" t="s">
        <v>41</v>
      </c>
      <c r="AB4" s="108" t="s">
        <v>40</v>
      </c>
      <c r="AC4" s="203" t="s">
        <v>44</v>
      </c>
      <c r="AD4" s="204" t="s">
        <v>41</v>
      </c>
      <c r="AE4" s="108" t="s">
        <v>40</v>
      </c>
      <c r="AF4" s="83" t="s">
        <v>44</v>
      </c>
      <c r="AG4" s="82" t="s">
        <v>41</v>
      </c>
      <c r="AH4" s="108" t="s">
        <v>40</v>
      </c>
      <c r="AI4" s="83" t="s">
        <v>44</v>
      </c>
      <c r="AJ4" s="82" t="s">
        <v>41</v>
      </c>
      <c r="AK4" s="108" t="s">
        <v>40</v>
      </c>
      <c r="AL4" s="83" t="s">
        <v>44</v>
      </c>
      <c r="AM4" s="82" t="s">
        <v>41</v>
      </c>
      <c r="AN4" s="108" t="s">
        <v>40</v>
      </c>
      <c r="AO4" s="83" t="s">
        <v>44</v>
      </c>
      <c r="AP4" s="610"/>
      <c r="AQ4" s="82" t="s">
        <v>41</v>
      </c>
      <c r="AR4" s="108" t="s">
        <v>40</v>
      </c>
      <c r="AS4" s="203" t="s">
        <v>44</v>
      </c>
      <c r="AT4" s="82" t="s">
        <v>41</v>
      </c>
      <c r="AU4" s="108" t="s">
        <v>40</v>
      </c>
      <c r="AV4" s="203" t="s">
        <v>44</v>
      </c>
      <c r="AW4" s="204" t="s">
        <v>41</v>
      </c>
      <c r="AX4" s="108" t="s">
        <v>40</v>
      </c>
      <c r="AY4" s="83" t="s">
        <v>44</v>
      </c>
      <c r="AZ4" s="82" t="s">
        <v>41</v>
      </c>
      <c r="BA4" s="108" t="s">
        <v>40</v>
      </c>
      <c r="BB4" s="83" t="s">
        <v>44</v>
      </c>
      <c r="BC4" s="82" t="s">
        <v>41</v>
      </c>
      <c r="BD4" s="108" t="s">
        <v>40</v>
      </c>
      <c r="BE4" s="83" t="s">
        <v>44</v>
      </c>
      <c r="BF4" s="82" t="s">
        <v>41</v>
      </c>
      <c r="BG4" s="108" t="s">
        <v>40</v>
      </c>
      <c r="BH4" s="83" t="s">
        <v>44</v>
      </c>
      <c r="BI4" s="610"/>
      <c r="BJ4" s="82" t="s">
        <v>41</v>
      </c>
      <c r="BK4" s="108" t="s">
        <v>40</v>
      </c>
      <c r="BL4" s="203" t="s">
        <v>44</v>
      </c>
      <c r="BM4" s="82" t="s">
        <v>41</v>
      </c>
      <c r="BN4" s="108" t="s">
        <v>40</v>
      </c>
      <c r="BO4" s="203" t="s">
        <v>44</v>
      </c>
      <c r="BP4" s="204" t="s">
        <v>41</v>
      </c>
      <c r="BQ4" s="108" t="s">
        <v>40</v>
      </c>
      <c r="BR4" s="83" t="s">
        <v>44</v>
      </c>
      <c r="BS4" s="82" t="s">
        <v>41</v>
      </c>
      <c r="BT4" s="108" t="s">
        <v>40</v>
      </c>
      <c r="BU4" s="83" t="s">
        <v>44</v>
      </c>
      <c r="BV4" s="82" t="s">
        <v>41</v>
      </c>
      <c r="BW4" s="108" t="s">
        <v>40</v>
      </c>
      <c r="BX4" s="320" t="s">
        <v>44</v>
      </c>
      <c r="BY4" s="127" t="s">
        <v>41</v>
      </c>
      <c r="BZ4" s="121" t="s">
        <v>40</v>
      </c>
      <c r="CA4" s="320" t="s">
        <v>44</v>
      </c>
      <c r="CB4" s="620"/>
      <c r="CC4" s="197"/>
      <c r="CD4" s="628"/>
      <c r="CE4" s="628"/>
      <c r="CF4" s="628"/>
      <c r="CG4" s="628"/>
      <c r="CH4" s="628"/>
      <c r="CI4" s="628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</row>
    <row r="5" spans="1:119" ht="21" customHeight="1">
      <c r="A5" s="205" t="s">
        <v>26</v>
      </c>
      <c r="B5" s="311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233"/>
      <c r="W5" s="202"/>
      <c r="X5" s="445"/>
      <c r="Y5" s="243"/>
      <c r="Z5" s="243"/>
      <c r="AA5" s="317"/>
      <c r="AB5" s="317"/>
      <c r="AC5" s="317"/>
      <c r="AD5" s="207"/>
      <c r="AE5" s="207"/>
      <c r="AF5" s="207"/>
      <c r="AG5" s="207"/>
      <c r="AH5" s="207"/>
      <c r="AI5" s="207"/>
      <c r="AJ5" s="207"/>
      <c r="AK5" s="207"/>
      <c r="AL5" s="207"/>
      <c r="AM5" s="243"/>
      <c r="AN5" s="243"/>
      <c r="AO5" s="243"/>
      <c r="AP5" s="243"/>
      <c r="AQ5" s="243"/>
      <c r="AR5" s="243"/>
      <c r="AS5" s="243"/>
      <c r="AT5" s="244"/>
      <c r="AU5" s="244"/>
      <c r="AV5" s="244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02"/>
      <c r="BK5" s="202"/>
      <c r="BL5" s="202"/>
      <c r="BM5" s="202"/>
      <c r="BN5" s="202"/>
      <c r="BO5" s="86"/>
      <c r="BP5" s="73"/>
      <c r="BQ5" s="73"/>
      <c r="BR5" s="73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D5" s="231"/>
      <c r="CE5" s="232"/>
      <c r="CF5" s="232"/>
      <c r="CG5" s="232"/>
      <c r="CH5" s="232"/>
      <c r="CI5" s="233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</row>
    <row r="6" spans="1:119" ht="25.5" customHeight="1">
      <c r="A6" s="126" t="s">
        <v>193</v>
      </c>
      <c r="B6" s="313">
        <v>122</v>
      </c>
      <c r="C6" s="78">
        <v>53</v>
      </c>
      <c r="D6" s="78">
        <v>50</v>
      </c>
      <c r="E6" s="78">
        <v>22</v>
      </c>
      <c r="F6" s="78">
        <v>172</v>
      </c>
      <c r="G6" s="78">
        <v>75</v>
      </c>
      <c r="H6" s="78">
        <f>SUM(F6:G6)</f>
        <v>247</v>
      </c>
      <c r="I6" s="78">
        <v>552</v>
      </c>
      <c r="J6" s="78">
        <v>551</v>
      </c>
      <c r="K6" s="78">
        <v>87</v>
      </c>
      <c r="L6" s="78">
        <v>32</v>
      </c>
      <c r="M6" s="78">
        <v>639</v>
      </c>
      <c r="N6" s="78">
        <v>583</v>
      </c>
      <c r="O6" s="78">
        <f>SUM(M6:N6)</f>
        <v>1222</v>
      </c>
      <c r="P6" s="213" t="s">
        <v>148</v>
      </c>
      <c r="Q6" s="213" t="s">
        <v>148</v>
      </c>
      <c r="R6" s="213" t="s">
        <v>148</v>
      </c>
      <c r="S6" s="213" t="s">
        <v>148</v>
      </c>
      <c r="T6" s="213" t="s">
        <v>148</v>
      </c>
      <c r="U6" s="213" t="s">
        <v>148</v>
      </c>
      <c r="V6" s="343" t="s">
        <v>148</v>
      </c>
      <c r="W6" s="202"/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42">
        <v>135</v>
      </c>
      <c r="AE6" s="242">
        <v>46</v>
      </c>
      <c r="AF6" s="241">
        <f t="shared" ref="AF6:AF17" si="0">AE6+AD6</f>
        <v>181</v>
      </c>
      <c r="AG6" s="242">
        <v>37</v>
      </c>
      <c r="AH6" s="242">
        <v>29</v>
      </c>
      <c r="AI6" s="241">
        <f t="shared" ref="AI6:AI17" si="1">AH6+AG6</f>
        <v>66</v>
      </c>
      <c r="AJ6" s="207">
        <v>0</v>
      </c>
      <c r="AK6" s="207">
        <v>0</v>
      </c>
      <c r="AL6" s="207">
        <v>0</v>
      </c>
      <c r="AM6" s="207">
        <v>0</v>
      </c>
      <c r="AN6" s="207">
        <v>0</v>
      </c>
      <c r="AO6" s="207">
        <f t="shared" ref="AO6:AO17" si="2">AN6+AM6</f>
        <v>0</v>
      </c>
      <c r="AP6" s="241">
        <f t="shared" ref="AP6:AP17" si="3">AO6+AI6+AF6</f>
        <v>247</v>
      </c>
      <c r="AQ6" s="207">
        <v>0</v>
      </c>
      <c r="AR6" s="207">
        <v>0</v>
      </c>
      <c r="AS6" s="207">
        <v>0</v>
      </c>
      <c r="AT6" s="207">
        <v>0</v>
      </c>
      <c r="AU6" s="207">
        <v>0</v>
      </c>
      <c r="AV6" s="207">
        <v>0</v>
      </c>
      <c r="AW6" s="241">
        <v>530</v>
      </c>
      <c r="AX6" s="241">
        <v>475</v>
      </c>
      <c r="AY6" s="241">
        <f>AW6+AX6</f>
        <v>1005</v>
      </c>
      <c r="AZ6" s="241">
        <v>98</v>
      </c>
      <c r="BA6" s="241">
        <v>82</v>
      </c>
      <c r="BB6" s="241">
        <f t="shared" ref="BB6:BB18" si="4">BA6+AZ6</f>
        <v>180</v>
      </c>
      <c r="BC6" s="207">
        <v>0</v>
      </c>
      <c r="BD6" s="207">
        <v>0</v>
      </c>
      <c r="BE6" s="207">
        <v>0</v>
      </c>
      <c r="BF6" s="241">
        <v>11</v>
      </c>
      <c r="BG6" s="241">
        <v>26</v>
      </c>
      <c r="BH6" s="241">
        <f t="shared" ref="BH6:BH18" si="5">BG6+BF6</f>
        <v>37</v>
      </c>
      <c r="BI6" s="241">
        <f t="shared" ref="BI6:BI18" si="6">BH6+BB6+AY6</f>
        <v>1222</v>
      </c>
      <c r="CC6" s="210"/>
      <c r="CD6" s="234">
        <v>0</v>
      </c>
      <c r="CE6" s="207">
        <v>4</v>
      </c>
      <c r="CF6" s="207">
        <v>9</v>
      </c>
      <c r="CG6" s="207">
        <v>0</v>
      </c>
      <c r="CH6" s="207">
        <v>2</v>
      </c>
      <c r="CI6" s="235">
        <v>15</v>
      </c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</row>
    <row r="7" spans="1:119" ht="25.5">
      <c r="A7" s="126" t="s">
        <v>198</v>
      </c>
      <c r="B7" s="313">
        <v>171</v>
      </c>
      <c r="C7" s="78">
        <v>51</v>
      </c>
      <c r="D7" s="78">
        <v>54</v>
      </c>
      <c r="E7" s="78">
        <v>25</v>
      </c>
      <c r="F7" s="78">
        <v>225</v>
      </c>
      <c r="G7" s="78">
        <v>76</v>
      </c>
      <c r="H7" s="78">
        <f t="shared" ref="H7:H18" si="7">SUM(F7:G7)</f>
        <v>301</v>
      </c>
      <c r="I7" s="78">
        <v>774</v>
      </c>
      <c r="J7" s="78">
        <v>262</v>
      </c>
      <c r="K7" s="78">
        <v>179</v>
      </c>
      <c r="L7" s="78">
        <v>77</v>
      </c>
      <c r="M7" s="78">
        <v>953</v>
      </c>
      <c r="N7" s="78">
        <v>339</v>
      </c>
      <c r="O7" s="78">
        <f t="shared" ref="O7:O20" si="8">SUM(M7:N7)</f>
        <v>1292</v>
      </c>
      <c r="P7" s="72">
        <v>133</v>
      </c>
      <c r="Q7" s="78">
        <v>79</v>
      </c>
      <c r="R7" s="78">
        <v>134</v>
      </c>
      <c r="S7" s="78">
        <v>124</v>
      </c>
      <c r="T7" s="78">
        <v>267</v>
      </c>
      <c r="U7" s="78">
        <v>203</v>
      </c>
      <c r="V7" s="314">
        <f>SUM(T7:U7)</f>
        <v>470</v>
      </c>
      <c r="W7" s="200"/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42">
        <v>184</v>
      </c>
      <c r="AE7" s="242">
        <v>44</v>
      </c>
      <c r="AF7" s="241">
        <f t="shared" si="0"/>
        <v>228</v>
      </c>
      <c r="AG7" s="242">
        <v>39</v>
      </c>
      <c r="AH7" s="242">
        <v>32</v>
      </c>
      <c r="AI7" s="241">
        <f t="shared" si="1"/>
        <v>71</v>
      </c>
      <c r="AJ7" s="207">
        <v>0</v>
      </c>
      <c r="AK7" s="207">
        <v>0</v>
      </c>
      <c r="AL7" s="207">
        <v>0</v>
      </c>
      <c r="AM7" s="207">
        <v>2</v>
      </c>
      <c r="AN7" s="207">
        <v>0</v>
      </c>
      <c r="AO7" s="207">
        <f t="shared" si="2"/>
        <v>2</v>
      </c>
      <c r="AP7" s="241">
        <f t="shared" si="3"/>
        <v>301</v>
      </c>
      <c r="AQ7" s="207">
        <v>0</v>
      </c>
      <c r="AR7" s="207">
        <v>0</v>
      </c>
      <c r="AS7" s="207">
        <v>0</v>
      </c>
      <c r="AT7" s="207">
        <v>0</v>
      </c>
      <c r="AU7" s="207">
        <v>0</v>
      </c>
      <c r="AV7" s="207">
        <v>0</v>
      </c>
      <c r="AW7" s="241">
        <v>833</v>
      </c>
      <c r="AX7" s="241">
        <v>238</v>
      </c>
      <c r="AY7" s="241">
        <f t="shared" ref="AY7:AY18" si="9">AX7+AW7</f>
        <v>1071</v>
      </c>
      <c r="AZ7" s="241">
        <v>107</v>
      </c>
      <c r="BA7" s="241">
        <v>78</v>
      </c>
      <c r="BB7" s="241">
        <f t="shared" si="4"/>
        <v>185</v>
      </c>
      <c r="BC7" s="207">
        <v>0</v>
      </c>
      <c r="BD7" s="207">
        <v>0</v>
      </c>
      <c r="BE7" s="207">
        <v>0</v>
      </c>
      <c r="BF7" s="241">
        <v>13</v>
      </c>
      <c r="BG7" s="241">
        <v>23</v>
      </c>
      <c r="BH7" s="241">
        <f t="shared" si="5"/>
        <v>36</v>
      </c>
      <c r="BI7" s="241">
        <f t="shared" si="6"/>
        <v>1292</v>
      </c>
      <c r="BJ7" s="211">
        <v>0</v>
      </c>
      <c r="BK7" s="211">
        <v>0</v>
      </c>
      <c r="BL7" s="211">
        <v>0</v>
      </c>
      <c r="BM7" s="211">
        <v>0</v>
      </c>
      <c r="BN7" s="211">
        <v>0</v>
      </c>
      <c r="BO7" s="211">
        <v>0</v>
      </c>
      <c r="BP7" s="209">
        <v>79</v>
      </c>
      <c r="BQ7" s="209">
        <v>37</v>
      </c>
      <c r="BR7" s="209">
        <v>116</v>
      </c>
      <c r="BS7" s="209">
        <v>43</v>
      </c>
      <c r="BT7" s="209">
        <v>44</v>
      </c>
      <c r="BU7" s="209">
        <v>87</v>
      </c>
      <c r="BV7" s="211">
        <v>0</v>
      </c>
      <c r="BW7" s="211">
        <v>0</v>
      </c>
      <c r="BX7" s="211">
        <v>0</v>
      </c>
      <c r="BY7" s="209">
        <v>10</v>
      </c>
      <c r="BZ7" s="209">
        <v>3</v>
      </c>
      <c r="CA7" s="209">
        <v>13</v>
      </c>
      <c r="CB7" s="209">
        <v>419</v>
      </c>
      <c r="CD7" s="234">
        <v>0</v>
      </c>
      <c r="CE7" s="207">
        <v>4</v>
      </c>
      <c r="CF7" s="207">
        <v>8</v>
      </c>
      <c r="CG7" s="207">
        <v>0</v>
      </c>
      <c r="CH7" s="207">
        <v>2</v>
      </c>
      <c r="CI7" s="235">
        <f t="shared" ref="CI7:CI21" si="10">SUM(CE7:CH7)</f>
        <v>14</v>
      </c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</row>
    <row r="8" spans="1:119" ht="21" customHeight="1">
      <c r="A8" s="126" t="s">
        <v>201</v>
      </c>
      <c r="B8" s="313">
        <v>152</v>
      </c>
      <c r="C8" s="78">
        <v>67</v>
      </c>
      <c r="D8" s="78">
        <v>71</v>
      </c>
      <c r="E8" s="78">
        <v>19</v>
      </c>
      <c r="F8" s="78">
        <v>223</v>
      </c>
      <c r="G8" s="78">
        <v>86</v>
      </c>
      <c r="H8" s="78">
        <f t="shared" si="7"/>
        <v>309</v>
      </c>
      <c r="I8" s="78">
        <v>607</v>
      </c>
      <c r="J8" s="78">
        <v>175</v>
      </c>
      <c r="K8" s="78">
        <v>248</v>
      </c>
      <c r="L8" s="78">
        <v>77</v>
      </c>
      <c r="M8" s="78">
        <v>855</v>
      </c>
      <c r="N8" s="78">
        <v>252</v>
      </c>
      <c r="O8" s="78">
        <f t="shared" si="8"/>
        <v>1107</v>
      </c>
      <c r="P8" s="78">
        <v>168</v>
      </c>
      <c r="Q8" s="78">
        <v>50</v>
      </c>
      <c r="R8" s="78">
        <v>10</v>
      </c>
      <c r="S8" s="78">
        <v>7</v>
      </c>
      <c r="T8" s="78">
        <v>178</v>
      </c>
      <c r="U8" s="78">
        <v>57</v>
      </c>
      <c r="V8" s="314">
        <f t="shared" ref="V8:V21" si="11">SUM(T8:U8)</f>
        <v>235</v>
      </c>
      <c r="W8" s="200"/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07">
        <v>152</v>
      </c>
      <c r="AE8" s="207">
        <v>45</v>
      </c>
      <c r="AF8" s="207">
        <f t="shared" si="0"/>
        <v>197</v>
      </c>
      <c r="AG8" s="207">
        <v>69</v>
      </c>
      <c r="AH8" s="207">
        <v>36</v>
      </c>
      <c r="AI8" s="207">
        <f t="shared" si="1"/>
        <v>105</v>
      </c>
      <c r="AJ8" s="207">
        <v>0</v>
      </c>
      <c r="AK8" s="207">
        <v>0</v>
      </c>
      <c r="AL8" s="207">
        <v>0</v>
      </c>
      <c r="AM8" s="241">
        <v>2</v>
      </c>
      <c r="AN8" s="241">
        <v>5</v>
      </c>
      <c r="AO8" s="241">
        <f t="shared" si="2"/>
        <v>7</v>
      </c>
      <c r="AP8" s="241">
        <f t="shared" si="3"/>
        <v>309</v>
      </c>
      <c r="AQ8" s="207">
        <v>0</v>
      </c>
      <c r="AR8" s="207">
        <v>0</v>
      </c>
      <c r="AS8" s="207">
        <v>0</v>
      </c>
      <c r="AT8" s="207">
        <v>0</v>
      </c>
      <c r="AU8" s="207">
        <v>0</v>
      </c>
      <c r="AV8" s="207">
        <v>0</v>
      </c>
      <c r="AW8" s="241">
        <v>696</v>
      </c>
      <c r="AX8" s="241">
        <v>144</v>
      </c>
      <c r="AY8" s="241">
        <f t="shared" si="9"/>
        <v>840</v>
      </c>
      <c r="AZ8" s="241">
        <v>146</v>
      </c>
      <c r="BA8" s="241">
        <v>82</v>
      </c>
      <c r="BB8" s="241">
        <f t="shared" si="4"/>
        <v>228</v>
      </c>
      <c r="BC8" s="207">
        <v>0</v>
      </c>
      <c r="BD8" s="207">
        <v>0</v>
      </c>
      <c r="BE8" s="207">
        <v>0</v>
      </c>
      <c r="BF8" s="241">
        <v>13</v>
      </c>
      <c r="BG8" s="241">
        <v>26</v>
      </c>
      <c r="BH8" s="241">
        <f t="shared" si="5"/>
        <v>39</v>
      </c>
      <c r="BI8" s="241">
        <f t="shared" si="6"/>
        <v>1107</v>
      </c>
      <c r="BJ8" s="211">
        <v>0</v>
      </c>
      <c r="BK8" s="211">
        <v>0</v>
      </c>
      <c r="BL8" s="211">
        <v>0</v>
      </c>
      <c r="BM8" s="211">
        <v>0</v>
      </c>
      <c r="BN8" s="211">
        <v>0</v>
      </c>
      <c r="BO8" s="211">
        <v>0</v>
      </c>
      <c r="BP8" s="209">
        <v>154</v>
      </c>
      <c r="BQ8" s="209">
        <v>34</v>
      </c>
      <c r="BR8" s="209">
        <f>BQ8+BP8</f>
        <v>188</v>
      </c>
      <c r="BS8" s="209">
        <v>22</v>
      </c>
      <c r="BT8" s="209">
        <v>17</v>
      </c>
      <c r="BU8" s="209">
        <f t="shared" ref="BU8:BU18" si="12">BT8+BS8</f>
        <v>39</v>
      </c>
      <c r="BV8" s="211">
        <v>0</v>
      </c>
      <c r="BW8" s="211">
        <v>0</v>
      </c>
      <c r="BX8" s="211">
        <v>0</v>
      </c>
      <c r="BY8" s="209">
        <v>2</v>
      </c>
      <c r="BZ8" s="209">
        <v>6</v>
      </c>
      <c r="CA8" s="209">
        <v>8</v>
      </c>
      <c r="CB8" s="209">
        <v>235</v>
      </c>
      <c r="CD8" s="234">
        <v>0</v>
      </c>
      <c r="CE8" s="207">
        <v>4</v>
      </c>
      <c r="CF8" s="207">
        <v>8</v>
      </c>
      <c r="CG8" s="207">
        <v>0</v>
      </c>
      <c r="CH8" s="211">
        <v>5</v>
      </c>
      <c r="CI8" s="235">
        <f t="shared" si="10"/>
        <v>17</v>
      </c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</row>
    <row r="9" spans="1:119" ht="25.5">
      <c r="A9" s="126" t="s">
        <v>204</v>
      </c>
      <c r="B9" s="313">
        <v>127</v>
      </c>
      <c r="C9" s="78">
        <v>66</v>
      </c>
      <c r="D9" s="78">
        <v>53</v>
      </c>
      <c r="E9" s="78">
        <v>3</v>
      </c>
      <c r="F9" s="78">
        <v>180</v>
      </c>
      <c r="G9" s="78">
        <v>69</v>
      </c>
      <c r="H9" s="78">
        <f t="shared" si="7"/>
        <v>249</v>
      </c>
      <c r="I9" s="78">
        <v>632</v>
      </c>
      <c r="J9" s="78">
        <v>190</v>
      </c>
      <c r="K9" s="78">
        <v>218</v>
      </c>
      <c r="L9" s="78">
        <v>52</v>
      </c>
      <c r="M9" s="78">
        <v>850</v>
      </c>
      <c r="N9" s="78">
        <v>242</v>
      </c>
      <c r="O9" s="78">
        <f t="shared" si="8"/>
        <v>1092</v>
      </c>
      <c r="P9" s="78">
        <v>149</v>
      </c>
      <c r="Q9" s="78">
        <v>47</v>
      </c>
      <c r="R9" s="78">
        <v>68</v>
      </c>
      <c r="S9" s="78">
        <v>18</v>
      </c>
      <c r="T9" s="78">
        <v>217</v>
      </c>
      <c r="U9" s="78">
        <v>65</v>
      </c>
      <c r="V9" s="314">
        <f t="shared" si="11"/>
        <v>282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07">
        <v>131</v>
      </c>
      <c r="AE9" s="207">
        <v>42</v>
      </c>
      <c r="AF9" s="207">
        <f t="shared" si="0"/>
        <v>173</v>
      </c>
      <c r="AG9" s="207">
        <v>45</v>
      </c>
      <c r="AH9" s="207">
        <v>25</v>
      </c>
      <c r="AI9" s="207">
        <f t="shared" si="1"/>
        <v>70</v>
      </c>
      <c r="AJ9" s="207">
        <v>0</v>
      </c>
      <c r="AK9" s="207">
        <v>0</v>
      </c>
      <c r="AL9" s="207">
        <v>0</v>
      </c>
      <c r="AM9" s="241">
        <v>4</v>
      </c>
      <c r="AN9" s="241">
        <v>2</v>
      </c>
      <c r="AO9" s="241">
        <f t="shared" si="2"/>
        <v>6</v>
      </c>
      <c r="AP9" s="241">
        <f t="shared" si="3"/>
        <v>249</v>
      </c>
      <c r="AQ9" s="207">
        <v>0</v>
      </c>
      <c r="AR9" s="207">
        <v>0</v>
      </c>
      <c r="AS9" s="207">
        <v>0</v>
      </c>
      <c r="AT9" s="207">
        <v>0</v>
      </c>
      <c r="AU9" s="207">
        <v>0</v>
      </c>
      <c r="AV9" s="207">
        <v>0</v>
      </c>
      <c r="AW9" s="242">
        <v>691</v>
      </c>
      <c r="AX9" s="242">
        <v>132</v>
      </c>
      <c r="AY9" s="241">
        <f t="shared" si="9"/>
        <v>823</v>
      </c>
      <c r="AZ9" s="242">
        <v>136</v>
      </c>
      <c r="BA9" s="242">
        <v>79</v>
      </c>
      <c r="BB9" s="241">
        <f t="shared" si="4"/>
        <v>215</v>
      </c>
      <c r="BC9" s="207">
        <v>0</v>
      </c>
      <c r="BD9" s="207">
        <v>0</v>
      </c>
      <c r="BE9" s="207">
        <v>0</v>
      </c>
      <c r="BF9" s="242">
        <v>23</v>
      </c>
      <c r="BG9" s="242">
        <v>31</v>
      </c>
      <c r="BH9" s="241">
        <f t="shared" si="5"/>
        <v>54</v>
      </c>
      <c r="BI9" s="241">
        <f t="shared" si="6"/>
        <v>1092</v>
      </c>
      <c r="BJ9" s="211">
        <v>0</v>
      </c>
      <c r="BK9" s="211">
        <v>0</v>
      </c>
      <c r="BL9" s="211">
        <v>0</v>
      </c>
      <c r="BM9" s="211">
        <v>0</v>
      </c>
      <c r="BN9" s="211">
        <v>0</v>
      </c>
      <c r="BO9" s="211">
        <v>0</v>
      </c>
      <c r="BP9" s="209">
        <v>168</v>
      </c>
      <c r="BQ9" s="209">
        <v>35</v>
      </c>
      <c r="BR9" s="209">
        <f>BQ9+BP9</f>
        <v>203</v>
      </c>
      <c r="BS9" s="209">
        <v>46</v>
      </c>
      <c r="BT9" s="209">
        <v>25</v>
      </c>
      <c r="BU9" s="209">
        <f t="shared" si="12"/>
        <v>71</v>
      </c>
      <c r="BV9" s="211">
        <v>0</v>
      </c>
      <c r="BW9" s="211">
        <v>0</v>
      </c>
      <c r="BX9" s="211">
        <v>0</v>
      </c>
      <c r="BY9" s="209">
        <v>3</v>
      </c>
      <c r="BZ9" s="209">
        <v>5</v>
      </c>
      <c r="CA9" s="209">
        <v>8</v>
      </c>
      <c r="CB9" s="209">
        <v>282</v>
      </c>
      <c r="CD9" s="234">
        <v>0</v>
      </c>
      <c r="CE9" s="207">
        <v>4</v>
      </c>
      <c r="CF9" s="207">
        <v>8</v>
      </c>
      <c r="CG9" s="207">
        <v>0</v>
      </c>
      <c r="CH9" s="211">
        <v>5</v>
      </c>
      <c r="CI9" s="235">
        <f t="shared" si="10"/>
        <v>17</v>
      </c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</row>
    <row r="10" spans="1:119" ht="25.5">
      <c r="A10" s="126" t="s">
        <v>208</v>
      </c>
      <c r="B10" s="313">
        <v>211</v>
      </c>
      <c r="C10" s="78">
        <v>81</v>
      </c>
      <c r="D10" s="78">
        <v>48</v>
      </c>
      <c r="E10" s="78">
        <v>15</v>
      </c>
      <c r="F10" s="78">
        <v>259</v>
      </c>
      <c r="G10" s="78">
        <v>96</v>
      </c>
      <c r="H10" s="78">
        <f t="shared" si="7"/>
        <v>355</v>
      </c>
      <c r="I10" s="78">
        <v>690</v>
      </c>
      <c r="J10" s="78">
        <v>264</v>
      </c>
      <c r="K10" s="78">
        <v>198</v>
      </c>
      <c r="L10" s="78">
        <v>50</v>
      </c>
      <c r="M10" s="78">
        <v>888</v>
      </c>
      <c r="N10" s="78">
        <v>314</v>
      </c>
      <c r="O10" s="78">
        <f t="shared" si="8"/>
        <v>1202</v>
      </c>
      <c r="P10" s="72">
        <v>182</v>
      </c>
      <c r="Q10" s="72">
        <v>51</v>
      </c>
      <c r="R10" s="72">
        <v>58</v>
      </c>
      <c r="S10" s="72">
        <v>21</v>
      </c>
      <c r="T10" s="72">
        <v>240</v>
      </c>
      <c r="U10" s="72">
        <v>72</v>
      </c>
      <c r="V10" s="314">
        <f t="shared" si="11"/>
        <v>312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07">
        <v>183</v>
      </c>
      <c r="AE10" s="207">
        <v>46</v>
      </c>
      <c r="AF10" s="207">
        <f t="shared" si="0"/>
        <v>229</v>
      </c>
      <c r="AG10" s="207">
        <v>68</v>
      </c>
      <c r="AH10" s="207">
        <v>40</v>
      </c>
      <c r="AI10" s="207">
        <f t="shared" si="1"/>
        <v>108</v>
      </c>
      <c r="AJ10" s="207">
        <v>0</v>
      </c>
      <c r="AK10" s="207">
        <v>0</v>
      </c>
      <c r="AL10" s="207">
        <v>0</v>
      </c>
      <c r="AM10" s="241">
        <v>8</v>
      </c>
      <c r="AN10" s="241">
        <v>10</v>
      </c>
      <c r="AO10" s="241">
        <f t="shared" si="2"/>
        <v>18</v>
      </c>
      <c r="AP10" s="241">
        <f t="shared" si="3"/>
        <v>355</v>
      </c>
      <c r="AQ10" s="207">
        <v>0</v>
      </c>
      <c r="AR10" s="207">
        <v>0</v>
      </c>
      <c r="AS10" s="207">
        <v>0</v>
      </c>
      <c r="AT10" s="207">
        <v>0</v>
      </c>
      <c r="AU10" s="207">
        <v>0</v>
      </c>
      <c r="AV10" s="207">
        <v>0</v>
      </c>
      <c r="AW10" s="242">
        <v>701</v>
      </c>
      <c r="AX10" s="242">
        <v>189</v>
      </c>
      <c r="AY10" s="241">
        <f t="shared" si="9"/>
        <v>890</v>
      </c>
      <c r="AZ10" s="242">
        <v>164</v>
      </c>
      <c r="BA10" s="242">
        <v>93</v>
      </c>
      <c r="BB10" s="241">
        <f t="shared" si="4"/>
        <v>257</v>
      </c>
      <c r="BC10" s="207">
        <v>0</v>
      </c>
      <c r="BD10" s="207">
        <v>0</v>
      </c>
      <c r="BE10" s="207">
        <v>0</v>
      </c>
      <c r="BF10" s="242">
        <v>23</v>
      </c>
      <c r="BG10" s="242">
        <v>32</v>
      </c>
      <c r="BH10" s="241">
        <f t="shared" si="5"/>
        <v>55</v>
      </c>
      <c r="BI10" s="241">
        <f t="shared" si="6"/>
        <v>1202</v>
      </c>
      <c r="BJ10" s="211">
        <v>0</v>
      </c>
      <c r="BK10" s="211">
        <v>0</v>
      </c>
      <c r="BL10" s="211">
        <v>0</v>
      </c>
      <c r="BM10" s="211">
        <v>0</v>
      </c>
      <c r="BN10" s="211">
        <v>0</v>
      </c>
      <c r="BO10" s="211">
        <v>0</v>
      </c>
      <c r="BP10" s="209">
        <v>191</v>
      </c>
      <c r="BQ10" s="209">
        <v>41</v>
      </c>
      <c r="BR10" s="209">
        <f>BQ10+BP10</f>
        <v>232</v>
      </c>
      <c r="BS10" s="209">
        <v>47</v>
      </c>
      <c r="BT10" s="209">
        <v>27</v>
      </c>
      <c r="BU10" s="209">
        <f t="shared" si="12"/>
        <v>74</v>
      </c>
      <c r="BV10" s="211">
        <v>0</v>
      </c>
      <c r="BW10" s="211">
        <v>0</v>
      </c>
      <c r="BX10" s="211">
        <v>0</v>
      </c>
      <c r="BY10" s="209">
        <v>2</v>
      </c>
      <c r="BZ10" s="209">
        <v>4</v>
      </c>
      <c r="CA10" s="209">
        <f>BZ10+BY10</f>
        <v>6</v>
      </c>
      <c r="CB10" s="209">
        <f t="shared" ref="CB10:CB18" si="13">CA10+BU10+BR10</f>
        <v>312</v>
      </c>
      <c r="CD10" s="234">
        <v>0</v>
      </c>
      <c r="CE10" s="211">
        <v>5</v>
      </c>
      <c r="CF10" s="211">
        <v>9</v>
      </c>
      <c r="CG10" s="207">
        <v>0</v>
      </c>
      <c r="CH10" s="211">
        <v>5</v>
      </c>
      <c r="CI10" s="235">
        <f t="shared" si="10"/>
        <v>19</v>
      </c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</row>
    <row r="11" spans="1:119" ht="25.5">
      <c r="A11" s="126" t="s">
        <v>212</v>
      </c>
      <c r="B11" s="313">
        <v>276</v>
      </c>
      <c r="C11" s="78">
        <v>80</v>
      </c>
      <c r="D11" s="78">
        <v>48</v>
      </c>
      <c r="E11" s="78">
        <v>17</v>
      </c>
      <c r="F11" s="78">
        <v>324</v>
      </c>
      <c r="G11" s="78">
        <v>97</v>
      </c>
      <c r="H11" s="78">
        <f t="shared" si="7"/>
        <v>421</v>
      </c>
      <c r="I11" s="78">
        <v>685</v>
      </c>
      <c r="J11" s="78">
        <v>259</v>
      </c>
      <c r="K11" s="78">
        <v>179</v>
      </c>
      <c r="L11" s="78">
        <v>49</v>
      </c>
      <c r="M11" s="78">
        <v>864</v>
      </c>
      <c r="N11" s="78">
        <v>308</v>
      </c>
      <c r="O11" s="78">
        <f t="shared" si="8"/>
        <v>1172</v>
      </c>
      <c r="P11" s="72">
        <v>194</v>
      </c>
      <c r="Q11" s="72">
        <v>59</v>
      </c>
      <c r="R11" s="72">
        <v>71</v>
      </c>
      <c r="S11" s="72">
        <v>25</v>
      </c>
      <c r="T11" s="72">
        <v>265</v>
      </c>
      <c r="U11" s="72">
        <v>84</v>
      </c>
      <c r="V11" s="314">
        <f t="shared" si="11"/>
        <v>349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72">
        <v>197</v>
      </c>
      <c r="AE11" s="72">
        <v>54</v>
      </c>
      <c r="AF11" s="72">
        <f t="shared" si="0"/>
        <v>251</v>
      </c>
      <c r="AG11" s="72">
        <v>119</v>
      </c>
      <c r="AH11" s="72">
        <v>41</v>
      </c>
      <c r="AI11" s="72">
        <f t="shared" si="1"/>
        <v>160</v>
      </c>
      <c r="AJ11" s="207">
        <v>0</v>
      </c>
      <c r="AK11" s="207">
        <v>0</v>
      </c>
      <c r="AL11" s="207">
        <v>0</v>
      </c>
      <c r="AM11" s="242">
        <v>8</v>
      </c>
      <c r="AN11" s="241">
        <v>2</v>
      </c>
      <c r="AO11" s="241">
        <f t="shared" si="2"/>
        <v>10</v>
      </c>
      <c r="AP11" s="241">
        <f t="shared" si="3"/>
        <v>421</v>
      </c>
      <c r="AQ11" s="207">
        <v>0</v>
      </c>
      <c r="AR11" s="207">
        <v>0</v>
      </c>
      <c r="AS11" s="207">
        <v>0</v>
      </c>
      <c r="AT11" s="207">
        <v>0</v>
      </c>
      <c r="AU11" s="207">
        <v>0</v>
      </c>
      <c r="AV11" s="207">
        <v>0</v>
      </c>
      <c r="AW11" s="242">
        <v>642</v>
      </c>
      <c r="AX11" s="242">
        <v>179</v>
      </c>
      <c r="AY11" s="241">
        <f t="shared" si="9"/>
        <v>821</v>
      </c>
      <c r="AZ11" s="242">
        <v>191</v>
      </c>
      <c r="BA11" s="242">
        <v>100</v>
      </c>
      <c r="BB11" s="241">
        <f t="shared" si="4"/>
        <v>291</v>
      </c>
      <c r="BC11" s="207">
        <v>0</v>
      </c>
      <c r="BD11" s="207">
        <v>0</v>
      </c>
      <c r="BE11" s="207">
        <v>0</v>
      </c>
      <c r="BF11" s="242">
        <v>31</v>
      </c>
      <c r="BG11" s="242">
        <v>29</v>
      </c>
      <c r="BH11" s="241">
        <f t="shared" si="5"/>
        <v>60</v>
      </c>
      <c r="BI11" s="241">
        <f t="shared" si="6"/>
        <v>1172</v>
      </c>
      <c r="BJ11" s="211">
        <v>0</v>
      </c>
      <c r="BK11" s="211">
        <v>0</v>
      </c>
      <c r="BL11" s="211">
        <v>0</v>
      </c>
      <c r="BM11" s="211">
        <v>0</v>
      </c>
      <c r="BN11" s="211">
        <v>0</v>
      </c>
      <c r="BO11" s="211">
        <v>0</v>
      </c>
      <c r="BP11" s="209">
        <v>212</v>
      </c>
      <c r="BQ11" s="209">
        <v>60</v>
      </c>
      <c r="BR11" s="209">
        <v>272</v>
      </c>
      <c r="BS11" s="209">
        <v>45</v>
      </c>
      <c r="BT11" s="209">
        <v>20</v>
      </c>
      <c r="BU11" s="209">
        <f t="shared" si="12"/>
        <v>65</v>
      </c>
      <c r="BV11" s="211">
        <v>0</v>
      </c>
      <c r="BW11" s="211">
        <v>0</v>
      </c>
      <c r="BX11" s="211">
        <v>0</v>
      </c>
      <c r="BY11" s="209">
        <v>8</v>
      </c>
      <c r="BZ11" s="209">
        <v>4</v>
      </c>
      <c r="CA11" s="209">
        <f>BZ11+BY11</f>
        <v>12</v>
      </c>
      <c r="CB11" s="209">
        <f t="shared" si="13"/>
        <v>349</v>
      </c>
      <c r="CD11" s="234">
        <v>0</v>
      </c>
      <c r="CE11" s="211">
        <v>5</v>
      </c>
      <c r="CF11" s="211">
        <v>10</v>
      </c>
      <c r="CG11" s="211">
        <v>0</v>
      </c>
      <c r="CH11" s="211">
        <v>5</v>
      </c>
      <c r="CI11" s="235">
        <f t="shared" si="10"/>
        <v>20</v>
      </c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</row>
    <row r="12" spans="1:119" ht="25.5">
      <c r="A12" s="126" t="s">
        <v>215</v>
      </c>
      <c r="B12" s="313">
        <v>213</v>
      </c>
      <c r="C12" s="78">
        <v>85</v>
      </c>
      <c r="D12" s="78">
        <v>27</v>
      </c>
      <c r="E12" s="78">
        <v>5</v>
      </c>
      <c r="F12" s="78">
        <v>240</v>
      </c>
      <c r="G12" s="78">
        <v>90</v>
      </c>
      <c r="H12" s="78">
        <f t="shared" si="7"/>
        <v>330</v>
      </c>
      <c r="I12" s="78">
        <v>748</v>
      </c>
      <c r="J12" s="78">
        <v>294</v>
      </c>
      <c r="K12" s="78">
        <v>137</v>
      </c>
      <c r="L12" s="78">
        <v>40</v>
      </c>
      <c r="M12" s="78">
        <v>885</v>
      </c>
      <c r="N12" s="78">
        <v>334</v>
      </c>
      <c r="O12" s="78">
        <f t="shared" si="8"/>
        <v>1219</v>
      </c>
      <c r="P12" s="78">
        <v>245</v>
      </c>
      <c r="Q12" s="78">
        <v>56</v>
      </c>
      <c r="R12" s="78">
        <v>63</v>
      </c>
      <c r="S12" s="78">
        <v>29</v>
      </c>
      <c r="T12" s="78">
        <v>308</v>
      </c>
      <c r="U12" s="78">
        <v>85</v>
      </c>
      <c r="V12" s="314">
        <f t="shared" si="11"/>
        <v>393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147</v>
      </c>
      <c r="AE12" s="211">
        <v>50</v>
      </c>
      <c r="AF12" s="211">
        <f t="shared" si="0"/>
        <v>197</v>
      </c>
      <c r="AG12" s="211">
        <v>84</v>
      </c>
      <c r="AH12" s="211">
        <v>39</v>
      </c>
      <c r="AI12" s="211">
        <f t="shared" si="1"/>
        <v>123</v>
      </c>
      <c r="AJ12" s="207">
        <v>0</v>
      </c>
      <c r="AK12" s="207">
        <v>0</v>
      </c>
      <c r="AL12" s="207">
        <v>0</v>
      </c>
      <c r="AM12" s="242">
        <v>9</v>
      </c>
      <c r="AN12" s="241">
        <v>1</v>
      </c>
      <c r="AO12" s="241">
        <f t="shared" si="2"/>
        <v>10</v>
      </c>
      <c r="AP12" s="241">
        <f t="shared" si="3"/>
        <v>330</v>
      </c>
      <c r="AQ12" s="207">
        <v>0</v>
      </c>
      <c r="AR12" s="207">
        <v>0</v>
      </c>
      <c r="AS12" s="207">
        <v>0</v>
      </c>
      <c r="AT12" s="207">
        <v>0</v>
      </c>
      <c r="AU12" s="207">
        <v>0</v>
      </c>
      <c r="AV12" s="207">
        <v>0</v>
      </c>
      <c r="AW12" s="242">
        <v>656</v>
      </c>
      <c r="AX12" s="242">
        <v>201</v>
      </c>
      <c r="AY12" s="241">
        <f t="shared" si="9"/>
        <v>857</v>
      </c>
      <c r="AZ12" s="242">
        <v>197</v>
      </c>
      <c r="BA12" s="242">
        <v>110</v>
      </c>
      <c r="BB12" s="241">
        <f t="shared" si="4"/>
        <v>307</v>
      </c>
      <c r="BC12" s="207">
        <v>0</v>
      </c>
      <c r="BD12" s="207">
        <v>0</v>
      </c>
      <c r="BE12" s="207">
        <v>0</v>
      </c>
      <c r="BF12" s="242">
        <v>32</v>
      </c>
      <c r="BG12" s="242">
        <v>23</v>
      </c>
      <c r="BH12" s="241">
        <f t="shared" si="5"/>
        <v>55</v>
      </c>
      <c r="BI12" s="241">
        <f t="shared" si="6"/>
        <v>1219</v>
      </c>
      <c r="BJ12" s="211">
        <v>0</v>
      </c>
      <c r="BK12" s="211">
        <v>0</v>
      </c>
      <c r="BL12" s="211">
        <v>0</v>
      </c>
      <c r="BM12" s="211">
        <v>0</v>
      </c>
      <c r="BN12" s="211">
        <v>0</v>
      </c>
      <c r="BO12" s="211">
        <v>0</v>
      </c>
      <c r="BP12" s="209">
        <v>254</v>
      </c>
      <c r="BQ12" s="209">
        <v>61</v>
      </c>
      <c r="BR12" s="209">
        <f>BQ12+BP12</f>
        <v>315</v>
      </c>
      <c r="BS12" s="209">
        <v>54</v>
      </c>
      <c r="BT12" s="209">
        <v>24</v>
      </c>
      <c r="BU12" s="209">
        <f t="shared" si="12"/>
        <v>78</v>
      </c>
      <c r="BV12" s="211">
        <v>0</v>
      </c>
      <c r="BW12" s="211">
        <v>0</v>
      </c>
      <c r="BX12" s="211">
        <v>0</v>
      </c>
      <c r="BY12" s="211">
        <v>0</v>
      </c>
      <c r="BZ12" s="211">
        <v>0</v>
      </c>
      <c r="CA12" s="211">
        <v>0</v>
      </c>
      <c r="CB12" s="209">
        <f t="shared" si="13"/>
        <v>393</v>
      </c>
      <c r="CD12" s="234">
        <v>0</v>
      </c>
      <c r="CE12" s="211">
        <v>6</v>
      </c>
      <c r="CF12" s="211">
        <v>9</v>
      </c>
      <c r="CG12" s="211">
        <v>0</v>
      </c>
      <c r="CH12" s="211">
        <v>5</v>
      </c>
      <c r="CI12" s="236">
        <f t="shared" si="10"/>
        <v>20</v>
      </c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</row>
    <row r="13" spans="1:119" ht="25.5">
      <c r="A13" s="126" t="s">
        <v>219</v>
      </c>
      <c r="B13" s="313">
        <v>198</v>
      </c>
      <c r="C13" s="78">
        <v>193</v>
      </c>
      <c r="D13" s="78">
        <v>44</v>
      </c>
      <c r="E13" s="78">
        <v>10</v>
      </c>
      <c r="F13" s="78">
        <v>242</v>
      </c>
      <c r="G13" s="78">
        <v>203</v>
      </c>
      <c r="H13" s="78">
        <f t="shared" si="7"/>
        <v>445</v>
      </c>
      <c r="I13" s="78">
        <v>785</v>
      </c>
      <c r="J13" s="78">
        <v>406</v>
      </c>
      <c r="K13" s="78">
        <v>87</v>
      </c>
      <c r="L13" s="78">
        <v>21</v>
      </c>
      <c r="M13" s="78">
        <v>872</v>
      </c>
      <c r="N13" s="78">
        <v>427</v>
      </c>
      <c r="O13" s="78">
        <f t="shared" si="8"/>
        <v>1299</v>
      </c>
      <c r="P13" s="78">
        <v>129</v>
      </c>
      <c r="Q13" s="78">
        <v>57</v>
      </c>
      <c r="R13" s="78">
        <v>43</v>
      </c>
      <c r="S13" s="78">
        <v>15</v>
      </c>
      <c r="T13" s="78">
        <v>172</v>
      </c>
      <c r="U13" s="78">
        <v>72</v>
      </c>
      <c r="V13" s="314">
        <f t="shared" si="11"/>
        <v>244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105</v>
      </c>
      <c r="AE13" s="211">
        <v>119</v>
      </c>
      <c r="AF13" s="211">
        <f t="shared" si="0"/>
        <v>224</v>
      </c>
      <c r="AG13" s="211">
        <v>128</v>
      </c>
      <c r="AH13" s="211">
        <v>71</v>
      </c>
      <c r="AI13" s="211">
        <f t="shared" si="1"/>
        <v>199</v>
      </c>
      <c r="AJ13" s="207">
        <v>0</v>
      </c>
      <c r="AK13" s="207">
        <v>0</v>
      </c>
      <c r="AL13" s="207">
        <v>0</v>
      </c>
      <c r="AM13" s="242">
        <v>9</v>
      </c>
      <c r="AN13" s="241">
        <v>13</v>
      </c>
      <c r="AO13" s="241">
        <f t="shared" si="2"/>
        <v>22</v>
      </c>
      <c r="AP13" s="241">
        <f t="shared" si="3"/>
        <v>445</v>
      </c>
      <c r="AQ13" s="207">
        <v>0</v>
      </c>
      <c r="AR13" s="207">
        <v>0</v>
      </c>
      <c r="AS13" s="207">
        <v>0</v>
      </c>
      <c r="AT13" s="207">
        <v>0</v>
      </c>
      <c r="AU13" s="207">
        <v>0</v>
      </c>
      <c r="AV13" s="207">
        <v>0</v>
      </c>
      <c r="AW13" s="242">
        <v>583</v>
      </c>
      <c r="AX13" s="242">
        <v>258</v>
      </c>
      <c r="AY13" s="241">
        <f t="shared" si="9"/>
        <v>841</v>
      </c>
      <c r="AZ13" s="242">
        <v>251</v>
      </c>
      <c r="BA13" s="242">
        <v>131</v>
      </c>
      <c r="BB13" s="241">
        <f t="shared" si="4"/>
        <v>382</v>
      </c>
      <c r="BC13" s="207">
        <v>0</v>
      </c>
      <c r="BD13" s="207">
        <v>0</v>
      </c>
      <c r="BE13" s="207">
        <v>0</v>
      </c>
      <c r="BF13" s="242">
        <v>38</v>
      </c>
      <c r="BG13" s="242">
        <v>38</v>
      </c>
      <c r="BH13" s="241">
        <f t="shared" si="5"/>
        <v>76</v>
      </c>
      <c r="BI13" s="241">
        <f t="shared" si="6"/>
        <v>1299</v>
      </c>
      <c r="BJ13" s="211">
        <v>0</v>
      </c>
      <c r="BK13" s="211">
        <v>0</v>
      </c>
      <c r="BL13" s="211">
        <v>0</v>
      </c>
      <c r="BM13" s="211">
        <v>0</v>
      </c>
      <c r="BN13" s="211">
        <v>0</v>
      </c>
      <c r="BO13" s="211">
        <v>0</v>
      </c>
      <c r="BP13" s="209">
        <v>126</v>
      </c>
      <c r="BQ13" s="209">
        <v>37</v>
      </c>
      <c r="BR13" s="209">
        <f>BQ13+BP13</f>
        <v>163</v>
      </c>
      <c r="BS13" s="209">
        <v>44</v>
      </c>
      <c r="BT13" s="209">
        <v>30</v>
      </c>
      <c r="BU13" s="209">
        <f t="shared" si="12"/>
        <v>74</v>
      </c>
      <c r="BV13" s="211">
        <v>0</v>
      </c>
      <c r="BW13" s="211">
        <v>0</v>
      </c>
      <c r="BX13" s="211">
        <v>0</v>
      </c>
      <c r="BY13" s="209">
        <v>2</v>
      </c>
      <c r="BZ13" s="209">
        <v>5</v>
      </c>
      <c r="CA13" s="209">
        <f t="shared" ref="CA13:CA18" si="14">BZ13+BY13</f>
        <v>7</v>
      </c>
      <c r="CB13" s="209">
        <f t="shared" si="13"/>
        <v>244</v>
      </c>
      <c r="CD13" s="234">
        <v>0</v>
      </c>
      <c r="CE13" s="211">
        <v>6</v>
      </c>
      <c r="CF13" s="211">
        <v>10</v>
      </c>
      <c r="CG13" s="211">
        <v>0</v>
      </c>
      <c r="CH13" s="211">
        <v>6</v>
      </c>
      <c r="CI13" s="236">
        <f t="shared" si="10"/>
        <v>22</v>
      </c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</row>
    <row r="14" spans="1:119" ht="25.5">
      <c r="A14" s="126" t="s">
        <v>221</v>
      </c>
      <c r="B14" s="313">
        <v>190</v>
      </c>
      <c r="C14" s="78">
        <v>142</v>
      </c>
      <c r="D14" s="78">
        <v>18</v>
      </c>
      <c r="E14" s="78">
        <v>5</v>
      </c>
      <c r="F14" s="78">
        <v>208</v>
      </c>
      <c r="G14" s="78">
        <v>147</v>
      </c>
      <c r="H14" s="78">
        <f t="shared" si="7"/>
        <v>355</v>
      </c>
      <c r="I14" s="78">
        <v>762</v>
      </c>
      <c r="J14" s="78">
        <v>439</v>
      </c>
      <c r="K14" s="78">
        <v>78</v>
      </c>
      <c r="L14" s="78">
        <v>26</v>
      </c>
      <c r="M14" s="78">
        <v>840</v>
      </c>
      <c r="N14" s="78">
        <v>465</v>
      </c>
      <c r="O14" s="78">
        <f t="shared" si="8"/>
        <v>1305</v>
      </c>
      <c r="P14" s="78">
        <v>132</v>
      </c>
      <c r="Q14" s="72">
        <v>45</v>
      </c>
      <c r="R14" s="72">
        <v>56</v>
      </c>
      <c r="S14" s="72">
        <v>26</v>
      </c>
      <c r="T14" s="72">
        <v>188</v>
      </c>
      <c r="U14" s="72">
        <v>71</v>
      </c>
      <c r="V14" s="314">
        <f t="shared" si="11"/>
        <v>259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80</v>
      </c>
      <c r="AE14" s="211">
        <v>74</v>
      </c>
      <c r="AF14" s="211">
        <f t="shared" si="0"/>
        <v>154</v>
      </c>
      <c r="AG14" s="211">
        <v>116</v>
      </c>
      <c r="AH14" s="211">
        <v>54</v>
      </c>
      <c r="AI14" s="211">
        <f t="shared" si="1"/>
        <v>170</v>
      </c>
      <c r="AJ14" s="207">
        <v>0</v>
      </c>
      <c r="AK14" s="207">
        <v>0</v>
      </c>
      <c r="AL14" s="207">
        <v>0</v>
      </c>
      <c r="AM14" s="242">
        <v>12</v>
      </c>
      <c r="AN14" s="241">
        <v>19</v>
      </c>
      <c r="AO14" s="241">
        <f t="shared" si="2"/>
        <v>31</v>
      </c>
      <c r="AP14" s="241">
        <f t="shared" si="3"/>
        <v>355</v>
      </c>
      <c r="AQ14" s="207">
        <v>0</v>
      </c>
      <c r="AR14" s="207">
        <v>0</v>
      </c>
      <c r="AS14" s="207">
        <v>0</v>
      </c>
      <c r="AT14" s="207">
        <v>0</v>
      </c>
      <c r="AU14" s="207">
        <v>0</v>
      </c>
      <c r="AV14" s="207">
        <v>0</v>
      </c>
      <c r="AW14" s="242">
        <v>536</v>
      </c>
      <c r="AX14" s="242">
        <v>256</v>
      </c>
      <c r="AY14" s="241">
        <f t="shared" si="9"/>
        <v>792</v>
      </c>
      <c r="AZ14" s="242">
        <v>259</v>
      </c>
      <c r="BA14" s="242">
        <v>160</v>
      </c>
      <c r="BB14" s="241">
        <f t="shared" si="4"/>
        <v>419</v>
      </c>
      <c r="BC14" s="207">
        <v>0</v>
      </c>
      <c r="BD14" s="207">
        <v>0</v>
      </c>
      <c r="BE14" s="207">
        <v>0</v>
      </c>
      <c r="BF14" s="242">
        <v>45</v>
      </c>
      <c r="BG14" s="242">
        <v>49</v>
      </c>
      <c r="BH14" s="241">
        <f t="shared" si="5"/>
        <v>94</v>
      </c>
      <c r="BI14" s="241">
        <f t="shared" si="6"/>
        <v>1305</v>
      </c>
      <c r="BJ14" s="211">
        <v>0</v>
      </c>
      <c r="BK14" s="211">
        <v>0</v>
      </c>
      <c r="BL14" s="211">
        <v>0</v>
      </c>
      <c r="BM14" s="211">
        <v>0</v>
      </c>
      <c r="BN14" s="211">
        <v>0</v>
      </c>
      <c r="BO14" s="211">
        <v>0</v>
      </c>
      <c r="BP14" s="209">
        <v>119</v>
      </c>
      <c r="BQ14" s="209">
        <v>34</v>
      </c>
      <c r="BR14" s="209">
        <f>BP14+BQ14</f>
        <v>153</v>
      </c>
      <c r="BS14" s="209">
        <v>64</v>
      </c>
      <c r="BT14" s="209">
        <v>30</v>
      </c>
      <c r="BU14" s="209">
        <f t="shared" si="12"/>
        <v>94</v>
      </c>
      <c r="BV14" s="211">
        <v>0</v>
      </c>
      <c r="BW14" s="211">
        <v>0</v>
      </c>
      <c r="BX14" s="211">
        <v>0</v>
      </c>
      <c r="BY14" s="209">
        <v>5</v>
      </c>
      <c r="BZ14" s="209">
        <v>7</v>
      </c>
      <c r="CA14" s="209">
        <f t="shared" si="14"/>
        <v>12</v>
      </c>
      <c r="CB14" s="209">
        <f t="shared" si="13"/>
        <v>259</v>
      </c>
      <c r="CD14" s="234">
        <v>0</v>
      </c>
      <c r="CE14" s="211">
        <v>9</v>
      </c>
      <c r="CF14" s="211">
        <v>14</v>
      </c>
      <c r="CG14" s="211">
        <v>0</v>
      </c>
      <c r="CH14" s="211">
        <v>7</v>
      </c>
      <c r="CI14" s="236">
        <f t="shared" si="10"/>
        <v>30</v>
      </c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</row>
    <row r="15" spans="1:119" ht="25.5">
      <c r="A15" s="126" t="s">
        <v>225</v>
      </c>
      <c r="B15" s="313">
        <v>143</v>
      </c>
      <c r="C15" s="78">
        <v>100</v>
      </c>
      <c r="D15" s="78">
        <v>11</v>
      </c>
      <c r="E15" s="78">
        <v>6</v>
      </c>
      <c r="F15" s="78">
        <v>154</v>
      </c>
      <c r="G15" s="78">
        <v>106</v>
      </c>
      <c r="H15" s="78">
        <f t="shared" si="7"/>
        <v>260</v>
      </c>
      <c r="I15" s="78">
        <v>639</v>
      </c>
      <c r="J15" s="78">
        <v>404</v>
      </c>
      <c r="K15" s="78">
        <v>48</v>
      </c>
      <c r="L15" s="78">
        <v>12</v>
      </c>
      <c r="M15" s="78">
        <v>687</v>
      </c>
      <c r="N15" s="78">
        <v>416</v>
      </c>
      <c r="O15" s="78">
        <f t="shared" si="8"/>
        <v>1103</v>
      </c>
      <c r="P15" s="72">
        <v>165</v>
      </c>
      <c r="Q15" s="72">
        <v>66</v>
      </c>
      <c r="R15" s="72">
        <v>11</v>
      </c>
      <c r="S15" s="72">
        <v>3</v>
      </c>
      <c r="T15" s="72">
        <v>176</v>
      </c>
      <c r="U15" s="72">
        <v>69</v>
      </c>
      <c r="V15" s="314">
        <f t="shared" si="11"/>
        <v>245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59</v>
      </c>
      <c r="AE15" s="211">
        <v>45</v>
      </c>
      <c r="AF15" s="211">
        <f t="shared" si="0"/>
        <v>104</v>
      </c>
      <c r="AG15" s="211">
        <v>81</v>
      </c>
      <c r="AH15" s="211">
        <v>44</v>
      </c>
      <c r="AI15" s="211">
        <f t="shared" si="1"/>
        <v>125</v>
      </c>
      <c r="AJ15" s="207">
        <v>0</v>
      </c>
      <c r="AK15" s="207">
        <v>0</v>
      </c>
      <c r="AL15" s="207">
        <v>0</v>
      </c>
      <c r="AM15" s="242">
        <v>14</v>
      </c>
      <c r="AN15" s="241">
        <v>17</v>
      </c>
      <c r="AO15" s="241">
        <f t="shared" si="2"/>
        <v>31</v>
      </c>
      <c r="AP15" s="241">
        <f t="shared" si="3"/>
        <v>260</v>
      </c>
      <c r="AQ15" s="207">
        <v>0</v>
      </c>
      <c r="AR15" s="207">
        <v>0</v>
      </c>
      <c r="AS15" s="207">
        <v>0</v>
      </c>
      <c r="AT15" s="207">
        <v>0</v>
      </c>
      <c r="AU15" s="207">
        <v>0</v>
      </c>
      <c r="AV15" s="207">
        <v>0</v>
      </c>
      <c r="AW15" s="242">
        <v>384</v>
      </c>
      <c r="AX15" s="242">
        <v>240</v>
      </c>
      <c r="AY15" s="241">
        <f t="shared" si="9"/>
        <v>624</v>
      </c>
      <c r="AZ15" s="242">
        <v>247</v>
      </c>
      <c r="BA15" s="242">
        <v>115</v>
      </c>
      <c r="BB15" s="241">
        <f t="shared" si="4"/>
        <v>362</v>
      </c>
      <c r="BC15" s="207">
        <v>0</v>
      </c>
      <c r="BD15" s="207">
        <v>0</v>
      </c>
      <c r="BE15" s="207">
        <v>0</v>
      </c>
      <c r="BF15" s="242">
        <v>56</v>
      </c>
      <c r="BG15" s="242">
        <v>61</v>
      </c>
      <c r="BH15" s="241">
        <f t="shared" si="5"/>
        <v>117</v>
      </c>
      <c r="BI15" s="241">
        <f t="shared" si="6"/>
        <v>1103</v>
      </c>
      <c r="BJ15" s="211">
        <v>0</v>
      </c>
      <c r="BK15" s="211">
        <v>0</v>
      </c>
      <c r="BL15" s="211">
        <v>0</v>
      </c>
      <c r="BM15" s="211">
        <v>0</v>
      </c>
      <c r="BN15" s="211">
        <v>0</v>
      </c>
      <c r="BO15" s="211">
        <v>0</v>
      </c>
      <c r="BP15" s="209">
        <v>108</v>
      </c>
      <c r="BQ15" s="209">
        <v>34</v>
      </c>
      <c r="BR15" s="319">
        <f>BQ15+BP15</f>
        <v>142</v>
      </c>
      <c r="BS15" s="209">
        <v>64</v>
      </c>
      <c r="BT15" s="209">
        <v>34</v>
      </c>
      <c r="BU15" s="319">
        <f t="shared" si="12"/>
        <v>98</v>
      </c>
      <c r="BV15" s="211">
        <v>0</v>
      </c>
      <c r="BW15" s="211">
        <v>0</v>
      </c>
      <c r="BX15" s="211">
        <v>0</v>
      </c>
      <c r="BY15" s="209">
        <v>4</v>
      </c>
      <c r="BZ15" s="209">
        <v>1</v>
      </c>
      <c r="CA15" s="319">
        <f t="shared" si="14"/>
        <v>5</v>
      </c>
      <c r="CB15" s="319">
        <f t="shared" si="13"/>
        <v>245</v>
      </c>
      <c r="CD15" s="234">
        <v>0</v>
      </c>
      <c r="CE15" s="211">
        <v>6</v>
      </c>
      <c r="CF15" s="211">
        <v>12</v>
      </c>
      <c r="CG15" s="211">
        <v>0</v>
      </c>
      <c r="CH15" s="211">
        <v>8</v>
      </c>
      <c r="CI15" s="236">
        <f t="shared" si="10"/>
        <v>26</v>
      </c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</row>
    <row r="16" spans="1:119" ht="25.5">
      <c r="A16" s="126" t="s">
        <v>228</v>
      </c>
      <c r="B16" s="313">
        <v>147</v>
      </c>
      <c r="C16" s="78">
        <v>107</v>
      </c>
      <c r="D16" s="78">
        <v>17</v>
      </c>
      <c r="E16" s="78">
        <v>2</v>
      </c>
      <c r="F16" s="78">
        <v>164</v>
      </c>
      <c r="G16" s="78">
        <v>109</v>
      </c>
      <c r="H16" s="78">
        <f t="shared" si="7"/>
        <v>273</v>
      </c>
      <c r="I16" s="78">
        <v>527</v>
      </c>
      <c r="J16" s="78">
        <v>428</v>
      </c>
      <c r="K16" s="78">
        <v>56</v>
      </c>
      <c r="L16" s="78">
        <v>14</v>
      </c>
      <c r="M16" s="78">
        <v>583</v>
      </c>
      <c r="N16" s="78">
        <v>442</v>
      </c>
      <c r="O16" s="78">
        <f t="shared" si="8"/>
        <v>1025</v>
      </c>
      <c r="P16" s="72">
        <v>168</v>
      </c>
      <c r="Q16" s="72">
        <v>62</v>
      </c>
      <c r="R16" s="72">
        <v>23</v>
      </c>
      <c r="S16" s="72">
        <v>1</v>
      </c>
      <c r="T16" s="72">
        <v>191</v>
      </c>
      <c r="U16" s="72">
        <v>63</v>
      </c>
      <c r="V16" s="314">
        <f t="shared" si="11"/>
        <v>254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73</v>
      </c>
      <c r="AE16" s="211">
        <v>61</v>
      </c>
      <c r="AF16" s="211">
        <f t="shared" si="0"/>
        <v>134</v>
      </c>
      <c r="AG16" s="211">
        <v>75</v>
      </c>
      <c r="AH16" s="211">
        <v>35</v>
      </c>
      <c r="AI16" s="211">
        <f t="shared" si="1"/>
        <v>110</v>
      </c>
      <c r="AJ16" s="207">
        <v>0</v>
      </c>
      <c r="AK16" s="207">
        <v>0</v>
      </c>
      <c r="AL16" s="207">
        <v>0</v>
      </c>
      <c r="AM16" s="242">
        <v>16</v>
      </c>
      <c r="AN16" s="241">
        <v>13</v>
      </c>
      <c r="AO16" s="241">
        <f t="shared" si="2"/>
        <v>29</v>
      </c>
      <c r="AP16" s="241">
        <f t="shared" si="3"/>
        <v>273</v>
      </c>
      <c r="AQ16" s="207">
        <v>0</v>
      </c>
      <c r="AR16" s="207">
        <v>0</v>
      </c>
      <c r="AS16" s="207">
        <v>0</v>
      </c>
      <c r="AT16" s="207">
        <v>0</v>
      </c>
      <c r="AU16" s="207">
        <v>0</v>
      </c>
      <c r="AV16" s="207">
        <v>0</v>
      </c>
      <c r="AW16" s="242">
        <v>280</v>
      </c>
      <c r="AX16" s="242">
        <v>257</v>
      </c>
      <c r="AY16" s="241">
        <f t="shared" si="9"/>
        <v>537</v>
      </c>
      <c r="AZ16" s="242">
        <v>243</v>
      </c>
      <c r="BA16" s="242">
        <v>116</v>
      </c>
      <c r="BB16" s="241">
        <f t="shared" si="4"/>
        <v>359</v>
      </c>
      <c r="BC16" s="207">
        <v>0</v>
      </c>
      <c r="BD16" s="207">
        <v>0</v>
      </c>
      <c r="BE16" s="207">
        <v>0</v>
      </c>
      <c r="BF16" s="242">
        <v>60</v>
      </c>
      <c r="BG16" s="242">
        <v>69</v>
      </c>
      <c r="BH16" s="241">
        <f t="shared" si="5"/>
        <v>129</v>
      </c>
      <c r="BI16" s="241">
        <f t="shared" si="6"/>
        <v>1025</v>
      </c>
      <c r="BJ16" s="211">
        <v>0</v>
      </c>
      <c r="BK16" s="211">
        <v>0</v>
      </c>
      <c r="BL16" s="211">
        <v>0</v>
      </c>
      <c r="BM16" s="211">
        <v>0</v>
      </c>
      <c r="BN16" s="211">
        <v>0</v>
      </c>
      <c r="BO16" s="211">
        <v>0</v>
      </c>
      <c r="BP16" s="209">
        <v>129</v>
      </c>
      <c r="BQ16" s="209">
        <v>30</v>
      </c>
      <c r="BR16" s="319">
        <f>BQ16+BP16</f>
        <v>159</v>
      </c>
      <c r="BS16" s="209">
        <v>59</v>
      </c>
      <c r="BT16" s="209">
        <v>31</v>
      </c>
      <c r="BU16" s="319">
        <f t="shared" si="12"/>
        <v>90</v>
      </c>
      <c r="BV16" s="211">
        <v>0</v>
      </c>
      <c r="BW16" s="211">
        <v>0</v>
      </c>
      <c r="BX16" s="211">
        <v>0</v>
      </c>
      <c r="BY16" s="209">
        <v>3</v>
      </c>
      <c r="BZ16" s="209">
        <v>2</v>
      </c>
      <c r="CA16" s="319">
        <f t="shared" si="14"/>
        <v>5</v>
      </c>
      <c r="CB16" s="319">
        <f t="shared" si="13"/>
        <v>254</v>
      </c>
      <c r="CD16" s="234">
        <v>0</v>
      </c>
      <c r="CE16" s="211">
        <v>9</v>
      </c>
      <c r="CF16" s="211">
        <v>16</v>
      </c>
      <c r="CG16" s="211">
        <v>0</v>
      </c>
      <c r="CH16" s="211">
        <v>9</v>
      </c>
      <c r="CI16" s="236">
        <f t="shared" si="10"/>
        <v>34</v>
      </c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</row>
    <row r="17" spans="1:122" ht="25.5">
      <c r="A17" s="126" t="s">
        <v>232</v>
      </c>
      <c r="B17" s="313">
        <v>172</v>
      </c>
      <c r="C17" s="78">
        <v>106</v>
      </c>
      <c r="D17" s="78">
        <v>0</v>
      </c>
      <c r="E17" s="78">
        <v>1</v>
      </c>
      <c r="F17" s="78">
        <v>172</v>
      </c>
      <c r="G17" s="78">
        <v>107</v>
      </c>
      <c r="H17" s="78">
        <f t="shared" si="7"/>
        <v>279</v>
      </c>
      <c r="I17" s="78">
        <v>577</v>
      </c>
      <c r="J17" s="78">
        <v>451</v>
      </c>
      <c r="K17" s="78">
        <v>26</v>
      </c>
      <c r="L17" s="78">
        <v>8</v>
      </c>
      <c r="M17" s="78">
        <v>603</v>
      </c>
      <c r="N17" s="78">
        <v>459</v>
      </c>
      <c r="O17" s="78">
        <f t="shared" si="8"/>
        <v>1062</v>
      </c>
      <c r="P17" s="72">
        <v>161</v>
      </c>
      <c r="Q17" s="72">
        <v>85</v>
      </c>
      <c r="R17" s="72">
        <v>16</v>
      </c>
      <c r="S17" s="72">
        <v>1</v>
      </c>
      <c r="T17" s="72">
        <v>177</v>
      </c>
      <c r="U17" s="72">
        <v>86</v>
      </c>
      <c r="V17" s="314">
        <f t="shared" si="11"/>
        <v>263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91</v>
      </c>
      <c r="AE17" s="211">
        <v>48</v>
      </c>
      <c r="AF17" s="211">
        <f t="shared" si="0"/>
        <v>139</v>
      </c>
      <c r="AG17" s="211">
        <v>67</v>
      </c>
      <c r="AH17" s="211">
        <v>39</v>
      </c>
      <c r="AI17" s="211">
        <f t="shared" si="1"/>
        <v>106</v>
      </c>
      <c r="AJ17" s="207">
        <v>0</v>
      </c>
      <c r="AK17" s="207">
        <v>0</v>
      </c>
      <c r="AL17" s="207">
        <v>0</v>
      </c>
      <c r="AM17" s="242">
        <v>14</v>
      </c>
      <c r="AN17" s="241">
        <v>20</v>
      </c>
      <c r="AO17" s="241">
        <f t="shared" si="2"/>
        <v>34</v>
      </c>
      <c r="AP17" s="241">
        <f t="shared" si="3"/>
        <v>279</v>
      </c>
      <c r="AQ17" s="207">
        <v>0</v>
      </c>
      <c r="AR17" s="207">
        <v>0</v>
      </c>
      <c r="AS17" s="207">
        <v>0</v>
      </c>
      <c r="AT17" s="207">
        <v>0</v>
      </c>
      <c r="AU17" s="207">
        <v>0</v>
      </c>
      <c r="AV17" s="207">
        <v>0</v>
      </c>
      <c r="AW17" s="242">
        <v>286</v>
      </c>
      <c r="AX17" s="242">
        <v>238</v>
      </c>
      <c r="AY17" s="241">
        <f t="shared" si="9"/>
        <v>524</v>
      </c>
      <c r="AZ17" s="242">
        <v>243</v>
      </c>
      <c r="BA17" s="242">
        <v>133</v>
      </c>
      <c r="BB17" s="241">
        <f t="shared" si="4"/>
        <v>376</v>
      </c>
      <c r="BC17" s="207">
        <v>0</v>
      </c>
      <c r="BD17" s="207">
        <v>0</v>
      </c>
      <c r="BE17" s="207">
        <v>0</v>
      </c>
      <c r="BF17" s="242">
        <v>74</v>
      </c>
      <c r="BG17" s="242">
        <v>88</v>
      </c>
      <c r="BH17" s="241">
        <f t="shared" si="5"/>
        <v>162</v>
      </c>
      <c r="BI17" s="241">
        <f t="shared" si="6"/>
        <v>1062</v>
      </c>
      <c r="BJ17" s="211">
        <v>0</v>
      </c>
      <c r="BK17" s="211">
        <v>0</v>
      </c>
      <c r="BL17" s="211">
        <v>0</v>
      </c>
      <c r="BM17" s="211">
        <v>0</v>
      </c>
      <c r="BN17" s="211">
        <v>0</v>
      </c>
      <c r="BO17" s="211">
        <v>0</v>
      </c>
      <c r="BP17" s="209">
        <v>111</v>
      </c>
      <c r="BQ17" s="209">
        <v>57</v>
      </c>
      <c r="BR17" s="319">
        <f>BQ17+BP17</f>
        <v>168</v>
      </c>
      <c r="BS17" s="209">
        <v>62</v>
      </c>
      <c r="BT17" s="209">
        <v>28</v>
      </c>
      <c r="BU17" s="319">
        <f t="shared" si="12"/>
        <v>90</v>
      </c>
      <c r="BV17" s="211">
        <v>0</v>
      </c>
      <c r="BW17" s="211">
        <v>0</v>
      </c>
      <c r="BX17" s="211">
        <v>0</v>
      </c>
      <c r="BY17" s="209">
        <v>4</v>
      </c>
      <c r="BZ17" s="209">
        <v>1</v>
      </c>
      <c r="CA17" s="319">
        <f t="shared" si="14"/>
        <v>5</v>
      </c>
      <c r="CB17" s="319">
        <f t="shared" si="13"/>
        <v>263</v>
      </c>
      <c r="CD17" s="234">
        <v>0</v>
      </c>
      <c r="CE17" s="211">
        <v>6</v>
      </c>
      <c r="CF17" s="211">
        <v>15</v>
      </c>
      <c r="CG17" s="211">
        <v>0</v>
      </c>
      <c r="CH17" s="211">
        <v>9</v>
      </c>
      <c r="CI17" s="236">
        <f t="shared" si="10"/>
        <v>30</v>
      </c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</row>
    <row r="18" spans="1:122" ht="25.5">
      <c r="A18" s="126" t="s">
        <v>235</v>
      </c>
      <c r="B18" s="315">
        <v>55</v>
      </c>
      <c r="C18" s="115">
        <v>17</v>
      </c>
      <c r="D18" s="115">
        <v>1</v>
      </c>
      <c r="E18" s="115">
        <v>0</v>
      </c>
      <c r="F18" s="115">
        <v>56</v>
      </c>
      <c r="G18" s="115">
        <v>17</v>
      </c>
      <c r="H18" s="78">
        <f t="shared" si="7"/>
        <v>73</v>
      </c>
      <c r="I18" s="78">
        <v>519</v>
      </c>
      <c r="J18" s="78">
        <v>317</v>
      </c>
      <c r="K18" s="78">
        <v>21</v>
      </c>
      <c r="L18" s="78">
        <v>9</v>
      </c>
      <c r="M18" s="78">
        <v>540</v>
      </c>
      <c r="N18" s="78">
        <v>326</v>
      </c>
      <c r="O18" s="78">
        <f t="shared" si="8"/>
        <v>866</v>
      </c>
      <c r="P18" s="72">
        <v>75</v>
      </c>
      <c r="Q18" s="72">
        <v>59</v>
      </c>
      <c r="R18" s="72">
        <v>4</v>
      </c>
      <c r="S18" s="72">
        <v>3</v>
      </c>
      <c r="T18" s="72">
        <v>79</v>
      </c>
      <c r="U18" s="72">
        <v>62</v>
      </c>
      <c r="V18" s="314">
        <f t="shared" si="11"/>
        <v>141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29">
        <v>37</v>
      </c>
      <c r="AE18" s="229">
        <v>5</v>
      </c>
      <c r="AF18" s="229">
        <v>42</v>
      </c>
      <c r="AG18" s="229">
        <v>11</v>
      </c>
      <c r="AH18" s="229">
        <v>10</v>
      </c>
      <c r="AI18" s="229">
        <v>21</v>
      </c>
      <c r="AJ18" s="229">
        <v>0</v>
      </c>
      <c r="AK18" s="229">
        <v>0</v>
      </c>
      <c r="AL18" s="229">
        <v>0</v>
      </c>
      <c r="AM18" s="229">
        <v>8</v>
      </c>
      <c r="AN18" s="229">
        <v>2</v>
      </c>
      <c r="AO18" s="229">
        <v>10</v>
      </c>
      <c r="AP18" s="229">
        <v>73</v>
      </c>
      <c r="AQ18" s="207">
        <v>0</v>
      </c>
      <c r="AR18" s="207">
        <v>0</v>
      </c>
      <c r="AS18" s="207">
        <v>0</v>
      </c>
      <c r="AT18" s="207">
        <v>0</v>
      </c>
      <c r="AU18" s="207">
        <v>0</v>
      </c>
      <c r="AV18" s="207">
        <v>0</v>
      </c>
      <c r="AW18" s="207">
        <v>296</v>
      </c>
      <c r="AX18" s="207">
        <v>140</v>
      </c>
      <c r="AY18" s="207">
        <f t="shared" si="9"/>
        <v>436</v>
      </c>
      <c r="AZ18" s="207">
        <v>179</v>
      </c>
      <c r="BA18" s="207">
        <v>114</v>
      </c>
      <c r="BB18" s="207">
        <f t="shared" si="4"/>
        <v>293</v>
      </c>
      <c r="BC18" s="207">
        <v>0</v>
      </c>
      <c r="BD18" s="207">
        <v>0</v>
      </c>
      <c r="BE18" s="207">
        <v>0</v>
      </c>
      <c r="BF18" s="207">
        <v>65</v>
      </c>
      <c r="BG18" s="207">
        <v>72</v>
      </c>
      <c r="BH18" s="207">
        <f t="shared" si="5"/>
        <v>137</v>
      </c>
      <c r="BI18" s="207">
        <f t="shared" si="6"/>
        <v>866</v>
      </c>
      <c r="BJ18" s="211">
        <v>0</v>
      </c>
      <c r="BK18" s="211">
        <v>0</v>
      </c>
      <c r="BL18" s="211">
        <v>0</v>
      </c>
      <c r="BM18" s="211">
        <v>0</v>
      </c>
      <c r="BN18" s="211">
        <v>0</v>
      </c>
      <c r="BO18" s="211">
        <v>0</v>
      </c>
      <c r="BP18" s="209">
        <v>39</v>
      </c>
      <c r="BQ18" s="209">
        <v>25</v>
      </c>
      <c r="BR18" s="319">
        <f>BQ18+BP18</f>
        <v>64</v>
      </c>
      <c r="BS18" s="209">
        <v>34</v>
      </c>
      <c r="BT18" s="209">
        <v>27</v>
      </c>
      <c r="BU18" s="319">
        <f t="shared" si="12"/>
        <v>61</v>
      </c>
      <c r="BV18" s="211">
        <v>0</v>
      </c>
      <c r="BW18" s="211">
        <v>0</v>
      </c>
      <c r="BX18" s="211">
        <v>0</v>
      </c>
      <c r="BY18" s="209">
        <v>6</v>
      </c>
      <c r="BZ18" s="209">
        <v>10</v>
      </c>
      <c r="CA18" s="319">
        <f t="shared" si="14"/>
        <v>16</v>
      </c>
      <c r="CB18" s="319">
        <f t="shared" si="13"/>
        <v>141</v>
      </c>
      <c r="CD18" s="234">
        <v>0</v>
      </c>
      <c r="CE18" s="207">
        <v>5</v>
      </c>
      <c r="CF18" s="207">
        <v>17</v>
      </c>
      <c r="CG18" s="207">
        <v>0</v>
      </c>
      <c r="CH18" s="207">
        <v>9</v>
      </c>
      <c r="CI18" s="235">
        <f t="shared" si="10"/>
        <v>31</v>
      </c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</row>
    <row r="19" spans="1:122" ht="25.5">
      <c r="A19" s="126" t="s">
        <v>237</v>
      </c>
      <c r="B19" s="313">
        <v>270</v>
      </c>
      <c r="C19" s="78">
        <v>164</v>
      </c>
      <c r="D19" s="78">
        <v>7</v>
      </c>
      <c r="E19" s="78">
        <v>0</v>
      </c>
      <c r="F19" s="78">
        <v>277</v>
      </c>
      <c r="G19" s="78">
        <v>164</v>
      </c>
      <c r="H19" s="78">
        <v>441</v>
      </c>
      <c r="I19" s="78">
        <v>735</v>
      </c>
      <c r="J19" s="78">
        <v>480</v>
      </c>
      <c r="K19" s="78">
        <v>30</v>
      </c>
      <c r="L19" s="78">
        <v>7</v>
      </c>
      <c r="M19" s="78">
        <v>765</v>
      </c>
      <c r="N19" s="78">
        <v>487</v>
      </c>
      <c r="O19" s="78">
        <f t="shared" si="8"/>
        <v>1252</v>
      </c>
      <c r="P19" s="72">
        <v>49</v>
      </c>
      <c r="Q19" s="72">
        <v>73</v>
      </c>
      <c r="R19" s="72">
        <v>3</v>
      </c>
      <c r="S19" s="72">
        <v>3</v>
      </c>
      <c r="T19" s="72">
        <v>108</v>
      </c>
      <c r="U19" s="72">
        <v>76</v>
      </c>
      <c r="V19" s="314">
        <f t="shared" si="11"/>
        <v>184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78">
        <v>179</v>
      </c>
      <c r="AE19" s="78">
        <v>76</v>
      </c>
      <c r="AF19" s="78">
        <f>SUM(AD19:AE19)</f>
        <v>255</v>
      </c>
      <c r="AG19" s="78">
        <v>64</v>
      </c>
      <c r="AH19" s="78">
        <v>67</v>
      </c>
      <c r="AI19" s="78">
        <v>131</v>
      </c>
      <c r="AJ19" s="207">
        <v>0</v>
      </c>
      <c r="AK19" s="207">
        <v>0</v>
      </c>
      <c r="AL19" s="207">
        <v>0</v>
      </c>
      <c r="AM19" s="78">
        <v>34</v>
      </c>
      <c r="AN19" s="78">
        <v>21</v>
      </c>
      <c r="AO19" s="78">
        <v>55</v>
      </c>
      <c r="AP19" s="207">
        <v>441</v>
      </c>
      <c r="AQ19" s="207">
        <v>0</v>
      </c>
      <c r="AR19" s="207">
        <v>0</v>
      </c>
      <c r="AS19" s="207">
        <v>0</v>
      </c>
      <c r="AT19" s="207">
        <v>0</v>
      </c>
      <c r="AU19" s="207">
        <v>0</v>
      </c>
      <c r="AV19" s="207">
        <v>0</v>
      </c>
      <c r="AW19" s="78">
        <v>427</v>
      </c>
      <c r="AX19" s="78">
        <v>213</v>
      </c>
      <c r="AY19" s="78">
        <v>640</v>
      </c>
      <c r="AZ19" s="78">
        <v>247</v>
      </c>
      <c r="BA19" s="78">
        <v>182</v>
      </c>
      <c r="BB19" s="78">
        <v>429</v>
      </c>
      <c r="BC19" s="207">
        <v>0</v>
      </c>
      <c r="BD19" s="207">
        <v>0</v>
      </c>
      <c r="BE19" s="207">
        <v>0</v>
      </c>
      <c r="BF19" s="78">
        <v>91</v>
      </c>
      <c r="BG19" s="78">
        <v>92</v>
      </c>
      <c r="BH19" s="78">
        <v>183</v>
      </c>
      <c r="BI19" s="207">
        <v>1252</v>
      </c>
      <c r="BJ19" s="211">
        <v>0</v>
      </c>
      <c r="BK19" s="211">
        <v>0</v>
      </c>
      <c r="BL19" s="211">
        <v>0</v>
      </c>
      <c r="BM19" s="211">
        <v>0</v>
      </c>
      <c r="BN19" s="211">
        <v>0</v>
      </c>
      <c r="BO19" s="211">
        <v>0</v>
      </c>
      <c r="BP19" s="209">
        <v>55</v>
      </c>
      <c r="BQ19" s="209">
        <v>46</v>
      </c>
      <c r="BR19" s="319">
        <v>101</v>
      </c>
      <c r="BS19" s="209">
        <v>40</v>
      </c>
      <c r="BT19" s="209">
        <v>21</v>
      </c>
      <c r="BU19" s="319">
        <v>61</v>
      </c>
      <c r="BV19" s="211">
        <v>0</v>
      </c>
      <c r="BW19" s="211">
        <v>0</v>
      </c>
      <c r="BX19" s="211">
        <v>0</v>
      </c>
      <c r="BY19" s="209">
        <v>13</v>
      </c>
      <c r="BZ19" s="209">
        <v>9</v>
      </c>
      <c r="CA19" s="319">
        <v>22</v>
      </c>
      <c r="CB19" s="319">
        <v>184</v>
      </c>
      <c r="CD19" s="234">
        <v>0</v>
      </c>
      <c r="CE19" s="207">
        <v>6</v>
      </c>
      <c r="CF19" s="207">
        <v>20</v>
      </c>
      <c r="CG19" s="207">
        <v>0</v>
      </c>
      <c r="CH19" s="207">
        <v>10</v>
      </c>
      <c r="CI19" s="235">
        <f t="shared" si="10"/>
        <v>36</v>
      </c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</row>
    <row r="20" spans="1:122" ht="25.5">
      <c r="A20" s="434" t="s">
        <v>240</v>
      </c>
      <c r="B20" s="313">
        <v>168</v>
      </c>
      <c r="C20" s="78">
        <v>106</v>
      </c>
      <c r="D20" s="78">
        <v>6</v>
      </c>
      <c r="E20" s="78">
        <v>2</v>
      </c>
      <c r="F20" s="78">
        <v>174</v>
      </c>
      <c r="G20" s="78">
        <v>108</v>
      </c>
      <c r="H20" s="78">
        <f>SUM(F20:G20)</f>
        <v>282</v>
      </c>
      <c r="I20" s="78">
        <v>762</v>
      </c>
      <c r="J20" s="78">
        <v>439</v>
      </c>
      <c r="K20" s="78">
        <v>18</v>
      </c>
      <c r="L20" s="78">
        <v>5</v>
      </c>
      <c r="M20" s="78">
        <v>780</v>
      </c>
      <c r="N20" s="78">
        <v>444</v>
      </c>
      <c r="O20" s="78">
        <f t="shared" si="8"/>
        <v>1224</v>
      </c>
      <c r="P20" s="72">
        <v>93</v>
      </c>
      <c r="Q20" s="72">
        <v>71</v>
      </c>
      <c r="R20" s="72">
        <v>6</v>
      </c>
      <c r="S20" s="72">
        <v>3</v>
      </c>
      <c r="T20" s="72">
        <v>99</v>
      </c>
      <c r="U20" s="72">
        <v>74</v>
      </c>
      <c r="V20" s="314">
        <f t="shared" si="11"/>
        <v>173</v>
      </c>
      <c r="X20" s="211">
        <v>0</v>
      </c>
      <c r="Y20" s="211">
        <v>0</v>
      </c>
      <c r="Z20" s="211">
        <v>0</v>
      </c>
      <c r="AA20" s="211">
        <v>0</v>
      </c>
      <c r="AB20" s="211">
        <v>0</v>
      </c>
      <c r="AC20" s="211">
        <v>0</v>
      </c>
      <c r="AD20" s="78">
        <v>102</v>
      </c>
      <c r="AE20" s="78">
        <v>49</v>
      </c>
      <c r="AF20" s="78">
        <f>SUM(AD20:AE20)</f>
        <v>151</v>
      </c>
      <c r="AG20" s="78">
        <v>53</v>
      </c>
      <c r="AH20" s="78">
        <v>42</v>
      </c>
      <c r="AI20" s="78">
        <f>SUM(AG20:AH20)</f>
        <v>95</v>
      </c>
      <c r="AJ20" s="207">
        <v>0</v>
      </c>
      <c r="AK20" s="207">
        <v>0</v>
      </c>
      <c r="AL20" s="207">
        <v>0</v>
      </c>
      <c r="AM20" s="78">
        <v>19</v>
      </c>
      <c r="AN20" s="78">
        <v>17</v>
      </c>
      <c r="AO20" s="78">
        <f>SUM(AM20:AN20)</f>
        <v>36</v>
      </c>
      <c r="AP20" s="207">
        <v>282</v>
      </c>
      <c r="AQ20" s="207">
        <v>0</v>
      </c>
      <c r="AR20" s="207">
        <v>0</v>
      </c>
      <c r="AS20" s="207">
        <v>0</v>
      </c>
      <c r="AT20" s="207">
        <v>0</v>
      </c>
      <c r="AU20" s="207">
        <v>0</v>
      </c>
      <c r="AV20" s="207">
        <v>0</v>
      </c>
      <c r="AW20" s="78">
        <v>483</v>
      </c>
      <c r="AX20" s="78">
        <v>222</v>
      </c>
      <c r="AY20" s="78">
        <f>SUM(AW20:AX20)</f>
        <v>705</v>
      </c>
      <c r="AZ20" s="78">
        <v>201</v>
      </c>
      <c r="BA20" s="78">
        <v>139</v>
      </c>
      <c r="BB20" s="78">
        <f t="shared" ref="BB20:BB21" si="15">SUM(AZ20:BA20)</f>
        <v>340</v>
      </c>
      <c r="BC20" s="207">
        <v>0</v>
      </c>
      <c r="BD20" s="207">
        <v>0</v>
      </c>
      <c r="BE20" s="207">
        <v>0</v>
      </c>
      <c r="BF20" s="78">
        <v>96</v>
      </c>
      <c r="BG20" s="78">
        <v>83</v>
      </c>
      <c r="BH20" s="78">
        <f t="shared" ref="BH20:BH21" si="16">SUM(BF20:BG20)</f>
        <v>179</v>
      </c>
      <c r="BI20" s="207">
        <v>1224</v>
      </c>
      <c r="BJ20" s="211">
        <v>0</v>
      </c>
      <c r="BK20" s="211">
        <v>0</v>
      </c>
      <c r="BL20" s="211">
        <v>0</v>
      </c>
      <c r="BM20" s="211">
        <v>0</v>
      </c>
      <c r="BN20" s="211">
        <v>0</v>
      </c>
      <c r="BO20" s="211">
        <v>0</v>
      </c>
      <c r="BP20" s="209">
        <v>53</v>
      </c>
      <c r="BQ20" s="209">
        <v>38</v>
      </c>
      <c r="BR20" s="319">
        <f>SUM(BP20:BQ20)</f>
        <v>91</v>
      </c>
      <c r="BS20" s="319">
        <v>35</v>
      </c>
      <c r="BT20" s="209">
        <v>11</v>
      </c>
      <c r="BU20" s="209">
        <f t="shared" ref="BU20:BU21" si="17">SUM(BS20:BT20)</f>
        <v>46</v>
      </c>
      <c r="BV20" s="211">
        <v>0</v>
      </c>
      <c r="BW20" s="211">
        <v>0</v>
      </c>
      <c r="BX20" s="211">
        <v>0</v>
      </c>
      <c r="BY20" s="209">
        <v>11</v>
      </c>
      <c r="BZ20" s="209">
        <v>25</v>
      </c>
      <c r="CA20" s="319">
        <f t="shared" ref="CA20:CA21" si="18">SUM(BY20:BZ20)</f>
        <v>36</v>
      </c>
      <c r="CB20" s="319">
        <v>173</v>
      </c>
      <c r="CD20" s="234">
        <v>0</v>
      </c>
      <c r="CE20" s="207">
        <v>9</v>
      </c>
      <c r="CF20" s="207">
        <v>21</v>
      </c>
      <c r="CG20" s="207">
        <v>0</v>
      </c>
      <c r="CH20" s="207">
        <v>10</v>
      </c>
      <c r="CI20" s="235">
        <f t="shared" si="10"/>
        <v>40</v>
      </c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</row>
    <row r="21" spans="1:122" ht="25.5">
      <c r="A21" s="434" t="s">
        <v>533</v>
      </c>
      <c r="B21" s="313">
        <v>172</v>
      </c>
      <c r="C21" s="78">
        <v>96</v>
      </c>
      <c r="D21" s="78">
        <v>13</v>
      </c>
      <c r="E21" s="78">
        <v>2</v>
      </c>
      <c r="F21" s="78">
        <v>185</v>
      </c>
      <c r="G21" s="78">
        <v>98</v>
      </c>
      <c r="H21" s="78">
        <v>283</v>
      </c>
      <c r="I21" s="78">
        <v>730</v>
      </c>
      <c r="J21" s="78">
        <v>396</v>
      </c>
      <c r="K21" s="78">
        <v>22</v>
      </c>
      <c r="L21" s="78">
        <v>3</v>
      </c>
      <c r="M21" s="78">
        <v>752</v>
      </c>
      <c r="N21" s="78">
        <v>399</v>
      </c>
      <c r="O21" s="78">
        <v>1151</v>
      </c>
      <c r="P21" s="72">
        <v>128</v>
      </c>
      <c r="Q21" s="72">
        <v>80</v>
      </c>
      <c r="R21" s="72">
        <v>8</v>
      </c>
      <c r="S21" s="72">
        <v>3</v>
      </c>
      <c r="T21" s="72">
        <v>136</v>
      </c>
      <c r="U21" s="72">
        <v>83</v>
      </c>
      <c r="V21" s="314">
        <f t="shared" si="11"/>
        <v>219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78">
        <v>105</v>
      </c>
      <c r="AE21" s="78">
        <v>40</v>
      </c>
      <c r="AF21" s="78">
        <f>SUM(AD21:AE21)</f>
        <v>145</v>
      </c>
      <c r="AG21" s="78">
        <v>67</v>
      </c>
      <c r="AH21" s="78">
        <v>46</v>
      </c>
      <c r="AI21" s="78">
        <f>SUM(AG21:AH21)</f>
        <v>113</v>
      </c>
      <c r="AJ21" s="207">
        <v>0</v>
      </c>
      <c r="AK21" s="207">
        <v>0</v>
      </c>
      <c r="AL21" s="207">
        <v>0</v>
      </c>
      <c r="AM21" s="78">
        <v>13</v>
      </c>
      <c r="AN21" s="78">
        <v>12</v>
      </c>
      <c r="AO21" s="78">
        <f>SUM(AM21:AN21)</f>
        <v>25</v>
      </c>
      <c r="AP21" s="207">
        <v>283</v>
      </c>
      <c r="AQ21" s="207">
        <v>0</v>
      </c>
      <c r="AR21" s="207">
        <v>0</v>
      </c>
      <c r="AS21" s="207">
        <v>0</v>
      </c>
      <c r="AT21" s="207">
        <v>0</v>
      </c>
      <c r="AU21" s="207">
        <v>0</v>
      </c>
      <c r="AV21" s="207">
        <v>0</v>
      </c>
      <c r="AW21" s="78">
        <v>442</v>
      </c>
      <c r="AX21" s="78">
        <v>164</v>
      </c>
      <c r="AY21" s="78">
        <f>SUM(AW21:AX21)</f>
        <v>606</v>
      </c>
      <c r="AZ21" s="78">
        <v>205</v>
      </c>
      <c r="BA21" s="78">
        <v>149</v>
      </c>
      <c r="BB21" s="78">
        <f t="shared" si="15"/>
        <v>354</v>
      </c>
      <c r="BC21" s="207">
        <v>0</v>
      </c>
      <c r="BD21" s="207">
        <v>0</v>
      </c>
      <c r="BE21" s="207">
        <v>0</v>
      </c>
      <c r="BF21" s="78">
        <v>105</v>
      </c>
      <c r="BG21" s="78">
        <v>86</v>
      </c>
      <c r="BH21" s="78">
        <f t="shared" si="16"/>
        <v>191</v>
      </c>
      <c r="BI21" s="207">
        <v>1151</v>
      </c>
      <c r="BJ21" s="211">
        <v>0</v>
      </c>
      <c r="BK21" s="211">
        <v>0</v>
      </c>
      <c r="BL21" s="211">
        <v>0</v>
      </c>
      <c r="BM21" s="211">
        <v>0</v>
      </c>
      <c r="BN21" s="211">
        <v>0</v>
      </c>
      <c r="BO21" s="211">
        <v>0</v>
      </c>
      <c r="BP21" s="209">
        <v>79</v>
      </c>
      <c r="BQ21" s="209">
        <v>35</v>
      </c>
      <c r="BR21" s="319">
        <f>SUM(BP21:BQ21)</f>
        <v>114</v>
      </c>
      <c r="BS21" s="209">
        <v>53</v>
      </c>
      <c r="BT21" s="209">
        <v>28</v>
      </c>
      <c r="BU21" s="209">
        <f t="shared" si="17"/>
        <v>81</v>
      </c>
      <c r="BV21" s="211">
        <v>0</v>
      </c>
      <c r="BW21" s="211">
        <v>0</v>
      </c>
      <c r="BX21" s="211">
        <v>0</v>
      </c>
      <c r="BY21" s="209">
        <v>4</v>
      </c>
      <c r="BZ21" s="209">
        <v>20</v>
      </c>
      <c r="CA21" s="319">
        <f t="shared" si="18"/>
        <v>24</v>
      </c>
      <c r="CB21" s="209">
        <v>219</v>
      </c>
      <c r="CD21" s="234"/>
      <c r="CE21" s="207">
        <v>9</v>
      </c>
      <c r="CF21" s="207">
        <v>21</v>
      </c>
      <c r="CG21" s="207">
        <v>0</v>
      </c>
      <c r="CH21" s="207">
        <v>10</v>
      </c>
      <c r="CI21" s="235">
        <f t="shared" si="10"/>
        <v>40</v>
      </c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</row>
    <row r="22" spans="1:122" ht="21">
      <c r="A22" s="282" t="s">
        <v>546</v>
      </c>
      <c r="B22" s="313">
        <v>202</v>
      </c>
      <c r="C22" s="78">
        <v>108</v>
      </c>
      <c r="D22" s="78">
        <v>0</v>
      </c>
      <c r="E22" s="78">
        <v>0</v>
      </c>
      <c r="F22" s="78">
        <v>202</v>
      </c>
      <c r="G22" s="78">
        <v>108</v>
      </c>
      <c r="H22" s="78">
        <v>310</v>
      </c>
      <c r="I22" s="78">
        <v>744</v>
      </c>
      <c r="J22" s="78">
        <v>372</v>
      </c>
      <c r="K22" s="78">
        <v>3</v>
      </c>
      <c r="L22" s="78">
        <v>0</v>
      </c>
      <c r="M22" s="78">
        <v>747</v>
      </c>
      <c r="N22" s="78">
        <v>372</v>
      </c>
      <c r="O22" s="78">
        <v>1119</v>
      </c>
      <c r="P22" s="72">
        <v>130</v>
      </c>
      <c r="Q22" s="72">
        <v>71</v>
      </c>
      <c r="R22" s="72">
        <v>0</v>
      </c>
      <c r="S22" s="72">
        <v>0</v>
      </c>
      <c r="T22" s="72">
        <v>130</v>
      </c>
      <c r="U22" s="72">
        <v>71</v>
      </c>
      <c r="V22" s="351">
        <v>201</v>
      </c>
      <c r="W22" s="72"/>
      <c r="X22" s="211">
        <v>0</v>
      </c>
      <c r="Y22" s="211">
        <v>0</v>
      </c>
      <c r="Z22" s="211">
        <v>0</v>
      </c>
      <c r="AA22" s="211">
        <v>0</v>
      </c>
      <c r="AB22" s="211">
        <v>0</v>
      </c>
      <c r="AC22" s="211">
        <v>0</v>
      </c>
      <c r="AD22" s="211">
        <v>95</v>
      </c>
      <c r="AE22" s="211">
        <v>40</v>
      </c>
      <c r="AF22" s="211">
        <v>135</v>
      </c>
      <c r="AG22" s="211">
        <v>78</v>
      </c>
      <c r="AH22" s="211">
        <v>48</v>
      </c>
      <c r="AI22" s="211">
        <v>126</v>
      </c>
      <c r="AJ22" s="211">
        <v>0</v>
      </c>
      <c r="AK22" s="211">
        <v>0</v>
      </c>
      <c r="AL22" s="211">
        <v>0</v>
      </c>
      <c r="AM22" s="211">
        <v>29</v>
      </c>
      <c r="AN22" s="211">
        <v>20</v>
      </c>
      <c r="AO22" s="211">
        <v>49</v>
      </c>
      <c r="AP22" s="211">
        <v>310</v>
      </c>
      <c r="AQ22" s="207">
        <v>0</v>
      </c>
      <c r="AR22" s="207">
        <v>0</v>
      </c>
      <c r="AS22" s="207">
        <v>0</v>
      </c>
      <c r="AT22" s="78">
        <v>0</v>
      </c>
      <c r="AU22" s="78">
        <v>0</v>
      </c>
      <c r="AV22" s="78">
        <v>0</v>
      </c>
      <c r="AW22" s="78">
        <v>426</v>
      </c>
      <c r="AX22" s="78">
        <v>165</v>
      </c>
      <c r="AY22" s="78">
        <v>591</v>
      </c>
      <c r="AZ22" s="207">
        <v>208</v>
      </c>
      <c r="BA22" s="207">
        <v>118</v>
      </c>
      <c r="BB22" s="207">
        <v>326</v>
      </c>
      <c r="BC22" s="207">
        <v>0</v>
      </c>
      <c r="BD22" s="207">
        <v>0</v>
      </c>
      <c r="BE22" s="78">
        <v>0</v>
      </c>
      <c r="BF22" s="78">
        <v>113</v>
      </c>
      <c r="BG22" s="78">
        <v>89</v>
      </c>
      <c r="BH22" s="78">
        <v>202</v>
      </c>
      <c r="BI22" s="207">
        <v>1119</v>
      </c>
      <c r="BJ22" s="211">
        <v>0</v>
      </c>
      <c r="BK22" s="211">
        <v>0</v>
      </c>
      <c r="BL22" s="211">
        <v>0</v>
      </c>
      <c r="BM22" s="211">
        <v>0</v>
      </c>
      <c r="BN22" s="211">
        <v>0</v>
      </c>
      <c r="BO22" s="211">
        <v>0</v>
      </c>
      <c r="BP22" s="209">
        <v>69</v>
      </c>
      <c r="BQ22" s="209">
        <v>24</v>
      </c>
      <c r="BR22" s="211">
        <v>93</v>
      </c>
      <c r="BS22" s="209">
        <v>51</v>
      </c>
      <c r="BT22" s="209">
        <v>34</v>
      </c>
      <c r="BU22" s="209">
        <v>85</v>
      </c>
      <c r="BV22" s="211">
        <v>0</v>
      </c>
      <c r="BW22" s="211">
        <v>0</v>
      </c>
      <c r="BX22" s="211">
        <v>0</v>
      </c>
      <c r="BY22" s="209">
        <v>10</v>
      </c>
      <c r="BZ22" s="209">
        <v>13</v>
      </c>
      <c r="CA22" s="211">
        <v>23</v>
      </c>
      <c r="CB22" s="334">
        <v>201</v>
      </c>
      <c r="CD22" s="234">
        <v>0</v>
      </c>
      <c r="CE22" s="207">
        <v>6</v>
      </c>
      <c r="CF22" s="207">
        <v>24</v>
      </c>
      <c r="CG22" s="207">
        <v>0</v>
      </c>
      <c r="CH22" s="207">
        <v>10</v>
      </c>
      <c r="CI22" s="235">
        <v>40</v>
      </c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</row>
    <row r="23" spans="1:122" ht="21">
      <c r="A23" s="433" t="s">
        <v>557</v>
      </c>
      <c r="B23" s="78">
        <v>185</v>
      </c>
      <c r="C23" s="78">
        <v>77</v>
      </c>
      <c r="D23" s="78">
        <v>12</v>
      </c>
      <c r="E23" s="78">
        <v>0</v>
      </c>
      <c r="F23" s="78">
        <v>197</v>
      </c>
      <c r="G23" s="78">
        <v>77</v>
      </c>
      <c r="H23" s="78">
        <v>274</v>
      </c>
      <c r="I23" s="78">
        <v>754</v>
      </c>
      <c r="J23" s="78">
        <v>378</v>
      </c>
      <c r="K23" s="78">
        <v>30</v>
      </c>
      <c r="L23" s="78">
        <v>6</v>
      </c>
      <c r="M23" s="78">
        <v>784</v>
      </c>
      <c r="N23" s="78">
        <v>384</v>
      </c>
      <c r="O23" s="78">
        <v>1168</v>
      </c>
      <c r="P23" s="72">
        <v>93</v>
      </c>
      <c r="Q23" s="72">
        <v>48</v>
      </c>
      <c r="R23" s="72">
        <v>3</v>
      </c>
      <c r="S23" s="72">
        <v>1</v>
      </c>
      <c r="T23" s="72">
        <v>96</v>
      </c>
      <c r="U23" s="72">
        <v>49</v>
      </c>
      <c r="V23" s="351">
        <v>145</v>
      </c>
      <c r="W23" s="72"/>
      <c r="X23" s="211">
        <v>0</v>
      </c>
      <c r="Y23" s="211">
        <v>0</v>
      </c>
      <c r="Z23" s="211">
        <v>0</v>
      </c>
      <c r="AA23" s="211">
        <v>0</v>
      </c>
      <c r="AB23" s="211">
        <v>0</v>
      </c>
      <c r="AC23" s="211">
        <v>0</v>
      </c>
      <c r="AD23" s="211">
        <v>112</v>
      </c>
      <c r="AE23" s="211">
        <v>25</v>
      </c>
      <c r="AF23" s="211">
        <v>137</v>
      </c>
      <c r="AG23" s="211">
        <v>68</v>
      </c>
      <c r="AH23" s="211">
        <v>43</v>
      </c>
      <c r="AI23" s="211">
        <v>111</v>
      </c>
      <c r="AJ23" s="211">
        <v>0</v>
      </c>
      <c r="AK23" s="211">
        <v>0</v>
      </c>
      <c r="AL23" s="211">
        <v>0</v>
      </c>
      <c r="AM23" s="211">
        <v>17</v>
      </c>
      <c r="AN23" s="211">
        <v>9</v>
      </c>
      <c r="AO23" s="211">
        <v>26</v>
      </c>
      <c r="AP23" s="211">
        <v>274</v>
      </c>
      <c r="AQ23" s="211">
        <v>0</v>
      </c>
      <c r="AR23" s="211">
        <v>0</v>
      </c>
      <c r="AS23" s="211">
        <v>0</v>
      </c>
      <c r="AT23" s="211">
        <v>0</v>
      </c>
      <c r="AU23" s="211">
        <v>0</v>
      </c>
      <c r="AV23" s="211">
        <v>0</v>
      </c>
      <c r="AW23" s="211">
        <v>435</v>
      </c>
      <c r="AX23" s="211">
        <v>150</v>
      </c>
      <c r="AY23" s="211">
        <v>585</v>
      </c>
      <c r="AZ23" s="211">
        <v>244</v>
      </c>
      <c r="BA23" s="211">
        <v>149</v>
      </c>
      <c r="BB23" s="211">
        <v>393</v>
      </c>
      <c r="BC23" s="211">
        <v>0</v>
      </c>
      <c r="BD23" s="211">
        <v>0</v>
      </c>
      <c r="BE23" s="211">
        <v>0</v>
      </c>
      <c r="BF23" s="211">
        <v>105</v>
      </c>
      <c r="BG23" s="211">
        <v>85</v>
      </c>
      <c r="BH23" s="211">
        <v>190</v>
      </c>
      <c r="BI23" s="211">
        <v>1168</v>
      </c>
      <c r="BJ23" s="211">
        <v>0</v>
      </c>
      <c r="BK23" s="211">
        <v>0</v>
      </c>
      <c r="BL23" s="211">
        <v>0</v>
      </c>
      <c r="BM23" s="211">
        <v>0</v>
      </c>
      <c r="BN23" s="211">
        <v>0</v>
      </c>
      <c r="BO23" s="211">
        <v>0</v>
      </c>
      <c r="BP23" s="209">
        <v>67</v>
      </c>
      <c r="BQ23" s="209">
        <v>27</v>
      </c>
      <c r="BR23" s="211">
        <v>94</v>
      </c>
      <c r="BS23" s="209">
        <v>22</v>
      </c>
      <c r="BT23" s="209">
        <v>17</v>
      </c>
      <c r="BU23" s="209">
        <v>39</v>
      </c>
      <c r="BV23" s="211">
        <v>0</v>
      </c>
      <c r="BW23" s="211">
        <v>0</v>
      </c>
      <c r="BX23" s="211">
        <v>0</v>
      </c>
      <c r="BY23" s="209">
        <v>7</v>
      </c>
      <c r="BZ23" s="209">
        <v>5</v>
      </c>
      <c r="CA23" s="211">
        <v>12</v>
      </c>
      <c r="CB23" s="334">
        <v>145</v>
      </c>
      <c r="CD23" s="234">
        <v>0</v>
      </c>
      <c r="CE23" s="207">
        <v>6</v>
      </c>
      <c r="CF23" s="207">
        <v>24</v>
      </c>
      <c r="CG23" s="207">
        <v>0</v>
      </c>
      <c r="CH23" s="207">
        <v>10</v>
      </c>
      <c r="CI23" s="235">
        <v>40</v>
      </c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</row>
    <row r="24" spans="1:122" ht="25.5">
      <c r="A24" s="433" t="s">
        <v>691</v>
      </c>
      <c r="B24" s="78">
        <v>191</v>
      </c>
      <c r="C24" s="78">
        <v>91</v>
      </c>
      <c r="D24" s="78">
        <v>25</v>
      </c>
      <c r="E24" s="78">
        <v>6</v>
      </c>
      <c r="F24" s="78">
        <v>216</v>
      </c>
      <c r="G24" s="78">
        <v>97</v>
      </c>
      <c r="H24" s="78">
        <v>313</v>
      </c>
      <c r="I24" s="78">
        <v>767</v>
      </c>
      <c r="J24" s="78">
        <v>371</v>
      </c>
      <c r="K24" s="78">
        <v>22</v>
      </c>
      <c r="L24" s="78">
        <v>5</v>
      </c>
      <c r="M24" s="78">
        <v>789</v>
      </c>
      <c r="N24" s="78">
        <v>376</v>
      </c>
      <c r="O24" s="78">
        <v>1165</v>
      </c>
      <c r="P24" s="72">
        <v>132</v>
      </c>
      <c r="Q24" s="72">
        <v>84</v>
      </c>
      <c r="R24" s="72">
        <v>0</v>
      </c>
      <c r="S24" s="72">
        <v>0</v>
      </c>
      <c r="T24" s="72">
        <v>132</v>
      </c>
      <c r="U24" s="72">
        <v>84</v>
      </c>
      <c r="V24" s="351">
        <v>216</v>
      </c>
      <c r="W24" s="72"/>
      <c r="X24" s="211">
        <v>0</v>
      </c>
      <c r="Y24" s="211">
        <v>0</v>
      </c>
      <c r="Z24" s="211">
        <v>0</v>
      </c>
      <c r="AA24" s="211">
        <v>0</v>
      </c>
      <c r="AB24" s="211">
        <v>0</v>
      </c>
      <c r="AC24" s="211">
        <v>0</v>
      </c>
      <c r="AD24" s="211">
        <v>136</v>
      </c>
      <c r="AE24" s="211">
        <v>38</v>
      </c>
      <c r="AF24" s="211">
        <v>174</v>
      </c>
      <c r="AG24" s="211">
        <v>62</v>
      </c>
      <c r="AH24" s="211">
        <v>44</v>
      </c>
      <c r="AI24" s="211">
        <v>106</v>
      </c>
      <c r="AJ24" s="211">
        <v>0</v>
      </c>
      <c r="AK24" s="211">
        <v>0</v>
      </c>
      <c r="AL24" s="211">
        <v>0</v>
      </c>
      <c r="AM24" s="211">
        <v>18</v>
      </c>
      <c r="AN24" s="211">
        <v>15</v>
      </c>
      <c r="AO24" s="211">
        <v>33</v>
      </c>
      <c r="AP24" s="211">
        <v>313</v>
      </c>
      <c r="AQ24" s="211">
        <v>0</v>
      </c>
      <c r="AR24" s="211">
        <v>0</v>
      </c>
      <c r="AS24" s="211">
        <v>0</v>
      </c>
      <c r="AT24" s="211">
        <v>0</v>
      </c>
      <c r="AU24" s="211">
        <v>0</v>
      </c>
      <c r="AV24" s="211">
        <v>0</v>
      </c>
      <c r="AW24" s="211">
        <v>455</v>
      </c>
      <c r="AX24" s="211">
        <v>158</v>
      </c>
      <c r="AY24" s="211">
        <v>613</v>
      </c>
      <c r="AZ24" s="211">
        <v>226</v>
      </c>
      <c r="BA24" s="211">
        <v>131</v>
      </c>
      <c r="BB24" s="211">
        <v>357</v>
      </c>
      <c r="BC24" s="211">
        <v>0</v>
      </c>
      <c r="BD24" s="211">
        <v>0</v>
      </c>
      <c r="BE24" s="211">
        <v>0</v>
      </c>
      <c r="BF24" s="211">
        <v>108</v>
      </c>
      <c r="BG24" s="211">
        <v>87</v>
      </c>
      <c r="BH24" s="211">
        <v>195</v>
      </c>
      <c r="BI24" s="211">
        <v>1165</v>
      </c>
      <c r="BJ24" s="211">
        <v>0</v>
      </c>
      <c r="BK24" s="211">
        <v>0</v>
      </c>
      <c r="BL24" s="211">
        <v>0</v>
      </c>
      <c r="BM24" s="211">
        <v>0</v>
      </c>
      <c r="BN24" s="211">
        <v>0</v>
      </c>
      <c r="BO24" s="211">
        <v>0</v>
      </c>
      <c r="BP24" s="209">
        <v>79</v>
      </c>
      <c r="BQ24" s="209">
        <v>37</v>
      </c>
      <c r="BR24" s="211">
        <v>116</v>
      </c>
      <c r="BS24" s="209">
        <v>43</v>
      </c>
      <c r="BT24" s="209">
        <v>44</v>
      </c>
      <c r="BU24" s="209">
        <v>87</v>
      </c>
      <c r="BV24" s="211">
        <v>0</v>
      </c>
      <c r="BW24" s="211">
        <v>0</v>
      </c>
      <c r="BX24" s="211">
        <v>0</v>
      </c>
      <c r="BY24" s="209">
        <v>10</v>
      </c>
      <c r="BZ24" s="209">
        <v>3</v>
      </c>
      <c r="CA24" s="211">
        <v>13</v>
      </c>
      <c r="CB24" s="334">
        <v>216</v>
      </c>
      <c r="CD24" s="234">
        <v>0</v>
      </c>
      <c r="CE24" s="207">
        <v>6</v>
      </c>
      <c r="CF24" s="207">
        <v>24</v>
      </c>
      <c r="CG24" s="207">
        <v>0</v>
      </c>
      <c r="CH24" s="207">
        <v>10</v>
      </c>
      <c r="CI24" s="235">
        <v>40</v>
      </c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</row>
    <row r="25" spans="1:122" ht="25.5">
      <c r="A25" s="432" t="s">
        <v>699</v>
      </c>
      <c r="B25" s="316">
        <v>174</v>
      </c>
      <c r="C25" s="316">
        <v>89</v>
      </c>
      <c r="D25" s="316">
        <v>34</v>
      </c>
      <c r="E25" s="316">
        <v>6</v>
      </c>
      <c r="F25" s="316">
        <v>208</v>
      </c>
      <c r="G25" s="316">
        <v>95</v>
      </c>
      <c r="H25" s="316">
        <v>303</v>
      </c>
      <c r="I25" s="316">
        <v>768</v>
      </c>
      <c r="J25" s="316">
        <v>370</v>
      </c>
      <c r="K25" s="316">
        <v>75</v>
      </c>
      <c r="L25" s="316">
        <v>18</v>
      </c>
      <c r="M25" s="316">
        <v>843</v>
      </c>
      <c r="N25" s="316">
        <v>388</v>
      </c>
      <c r="O25" s="316">
        <v>1231</v>
      </c>
      <c r="P25" s="110">
        <v>139</v>
      </c>
      <c r="Q25" s="110">
        <v>73</v>
      </c>
      <c r="R25" s="110">
        <v>0</v>
      </c>
      <c r="S25" s="110">
        <v>0</v>
      </c>
      <c r="T25" s="110">
        <v>139</v>
      </c>
      <c r="U25" s="110">
        <v>73</v>
      </c>
      <c r="V25" s="364">
        <v>212</v>
      </c>
      <c r="W25" s="72"/>
      <c r="X25" s="211">
        <v>0</v>
      </c>
      <c r="Y25" s="211">
        <v>0</v>
      </c>
      <c r="Z25" s="211">
        <v>0</v>
      </c>
      <c r="AA25" s="211">
        <v>0</v>
      </c>
      <c r="AB25" s="211">
        <v>0</v>
      </c>
      <c r="AC25" s="211">
        <v>0</v>
      </c>
      <c r="AD25" s="211">
        <v>121</v>
      </c>
      <c r="AE25" s="211">
        <v>30</v>
      </c>
      <c r="AF25" s="211">
        <v>151</v>
      </c>
      <c r="AG25" s="211">
        <v>77</v>
      </c>
      <c r="AH25" s="211">
        <v>45</v>
      </c>
      <c r="AI25" s="211">
        <v>122</v>
      </c>
      <c r="AJ25" s="211">
        <v>0</v>
      </c>
      <c r="AK25" s="211">
        <v>0</v>
      </c>
      <c r="AL25" s="211">
        <v>0</v>
      </c>
      <c r="AM25" s="211">
        <v>10</v>
      </c>
      <c r="AN25" s="211">
        <v>20</v>
      </c>
      <c r="AO25" s="211">
        <v>30</v>
      </c>
      <c r="AP25" s="211">
        <v>303</v>
      </c>
      <c r="AQ25" s="211">
        <v>0</v>
      </c>
      <c r="AR25" s="211">
        <v>0</v>
      </c>
      <c r="AS25" s="211">
        <v>0</v>
      </c>
      <c r="AT25" s="211">
        <v>0</v>
      </c>
      <c r="AU25" s="211">
        <v>0</v>
      </c>
      <c r="AV25" s="211">
        <v>0</v>
      </c>
      <c r="AW25" s="211">
        <v>458</v>
      </c>
      <c r="AX25" s="211">
        <v>121</v>
      </c>
      <c r="AY25" s="211">
        <v>579</v>
      </c>
      <c r="AZ25" s="211">
        <v>275</v>
      </c>
      <c r="BA25" s="211">
        <v>163</v>
      </c>
      <c r="BB25" s="211">
        <v>438</v>
      </c>
      <c r="BC25" s="211">
        <v>0</v>
      </c>
      <c r="BD25" s="211">
        <v>0</v>
      </c>
      <c r="BE25" s="211">
        <v>0</v>
      </c>
      <c r="BF25" s="211">
        <v>110</v>
      </c>
      <c r="BG25" s="211">
        <v>104</v>
      </c>
      <c r="BH25" s="211">
        <v>214</v>
      </c>
      <c r="BI25" s="211">
        <v>1231</v>
      </c>
      <c r="BJ25" s="211">
        <v>0</v>
      </c>
      <c r="BK25" s="211">
        <v>0</v>
      </c>
      <c r="BL25" s="211">
        <v>0</v>
      </c>
      <c r="BM25" s="211">
        <v>0</v>
      </c>
      <c r="BN25" s="211">
        <v>0</v>
      </c>
      <c r="BO25" s="211">
        <v>0</v>
      </c>
      <c r="BP25" s="209">
        <v>71</v>
      </c>
      <c r="BQ25" s="209">
        <v>31</v>
      </c>
      <c r="BR25" s="211">
        <v>102</v>
      </c>
      <c r="BS25" s="209">
        <v>49</v>
      </c>
      <c r="BT25" s="209">
        <v>35</v>
      </c>
      <c r="BU25" s="209">
        <v>84</v>
      </c>
      <c r="BV25" s="211">
        <v>0</v>
      </c>
      <c r="BW25" s="211">
        <v>0</v>
      </c>
      <c r="BX25" s="211">
        <v>0</v>
      </c>
      <c r="BY25" s="209">
        <v>19</v>
      </c>
      <c r="BZ25" s="209">
        <v>7</v>
      </c>
      <c r="CA25" s="211">
        <v>26</v>
      </c>
      <c r="CB25" s="334">
        <v>212</v>
      </c>
      <c r="CD25" s="234">
        <v>0</v>
      </c>
      <c r="CE25" s="207">
        <v>6</v>
      </c>
      <c r="CF25" s="207">
        <v>24</v>
      </c>
      <c r="CG25" s="207">
        <v>0</v>
      </c>
      <c r="CH25" s="207">
        <v>10</v>
      </c>
      <c r="CI25" s="235">
        <v>40</v>
      </c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</row>
    <row r="26" spans="1:122" ht="21" customHeight="1">
      <c r="A26" s="205" t="s">
        <v>28</v>
      </c>
      <c r="B26" s="313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3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45"/>
      <c r="AU26" s="245"/>
      <c r="AV26" s="245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CD26" s="237"/>
      <c r="CE26" s="206"/>
      <c r="CF26" s="206"/>
      <c r="CG26" s="206"/>
      <c r="CH26" s="206"/>
      <c r="CI26" s="235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</row>
    <row r="27" spans="1:122" ht="25.5">
      <c r="A27" s="126" t="s">
        <v>193</v>
      </c>
      <c r="B27" s="304">
        <v>61</v>
      </c>
      <c r="C27" s="72">
        <v>26</v>
      </c>
      <c r="D27" s="72">
        <v>7</v>
      </c>
      <c r="E27" s="72">
        <v>2</v>
      </c>
      <c r="F27" s="72">
        <v>68</v>
      </c>
      <c r="G27" s="72">
        <v>28</v>
      </c>
      <c r="H27" s="72">
        <f>SUM(F27:G27)</f>
        <v>96</v>
      </c>
      <c r="I27" s="72">
        <v>271</v>
      </c>
      <c r="J27" s="72">
        <v>86</v>
      </c>
      <c r="K27" s="72">
        <v>22</v>
      </c>
      <c r="L27" s="72">
        <v>6</v>
      </c>
      <c r="M27" s="72">
        <v>293</v>
      </c>
      <c r="N27" s="72">
        <v>92</v>
      </c>
      <c r="O27" s="72">
        <f>SUM(M27:N27)</f>
        <v>385</v>
      </c>
      <c r="P27" s="213" t="s">
        <v>148</v>
      </c>
      <c r="Q27" s="213" t="s">
        <v>148</v>
      </c>
      <c r="R27" s="213" t="s">
        <v>148</v>
      </c>
      <c r="S27" s="213" t="s">
        <v>148</v>
      </c>
      <c r="T27" s="213" t="s">
        <v>148</v>
      </c>
      <c r="U27" s="213" t="s">
        <v>148</v>
      </c>
      <c r="V27" s="343" t="s">
        <v>148</v>
      </c>
      <c r="W27" s="2"/>
      <c r="X27" s="208">
        <v>0</v>
      </c>
      <c r="Y27" s="208">
        <v>0</v>
      </c>
      <c r="Z27" s="208">
        <v>0</v>
      </c>
      <c r="AA27" s="208">
        <v>0</v>
      </c>
      <c r="AB27" s="208">
        <v>0</v>
      </c>
      <c r="AC27" s="208">
        <v>0</v>
      </c>
      <c r="AD27" s="208">
        <v>66</v>
      </c>
      <c r="AE27" s="208">
        <v>25</v>
      </c>
      <c r="AF27" s="214">
        <f t="shared" ref="AF27:AF38" si="19">AE27+AD27</f>
        <v>91</v>
      </c>
      <c r="AG27" s="214">
        <v>2</v>
      </c>
      <c r="AH27" s="214">
        <v>3</v>
      </c>
      <c r="AI27" s="214">
        <f t="shared" ref="AI27:AI38" si="20">AH27+AG27</f>
        <v>5</v>
      </c>
      <c r="AJ27" s="214">
        <v>0</v>
      </c>
      <c r="AK27" s="214">
        <v>0</v>
      </c>
      <c r="AL27" s="214">
        <v>0</v>
      </c>
      <c r="AM27" s="214">
        <v>0</v>
      </c>
      <c r="AN27" s="214">
        <v>0</v>
      </c>
      <c r="AO27" s="214">
        <v>0</v>
      </c>
      <c r="AP27" s="214">
        <f t="shared" ref="AP27:AP36" si="21">AI27+AF27</f>
        <v>96</v>
      </c>
      <c r="AQ27" s="207">
        <v>0</v>
      </c>
      <c r="AR27" s="207">
        <v>0</v>
      </c>
      <c r="AS27" s="207">
        <v>0</v>
      </c>
      <c r="AT27" s="207">
        <v>0</v>
      </c>
      <c r="AU27" s="207">
        <v>0</v>
      </c>
      <c r="AV27" s="207">
        <v>0</v>
      </c>
      <c r="AW27" s="214">
        <v>289</v>
      </c>
      <c r="AX27" s="214">
        <v>83</v>
      </c>
      <c r="AY27" s="214">
        <f t="shared" ref="AY27:AY38" si="22">AX27+AW27</f>
        <v>372</v>
      </c>
      <c r="AZ27" s="214">
        <v>4</v>
      </c>
      <c r="BA27" s="214">
        <v>9</v>
      </c>
      <c r="BB27" s="214">
        <f t="shared" ref="BB27:BB38" si="23">BA27+AZ27</f>
        <v>13</v>
      </c>
      <c r="BC27" s="214">
        <v>0</v>
      </c>
      <c r="BD27" s="214">
        <v>0</v>
      </c>
      <c r="BE27" s="214">
        <v>0</v>
      </c>
      <c r="BF27" s="214">
        <v>0</v>
      </c>
      <c r="BG27" s="214">
        <v>0</v>
      </c>
      <c r="BH27" s="214">
        <v>0</v>
      </c>
      <c r="BI27" s="214">
        <f t="shared" ref="BI27:BI36" si="24">BB27+AY27</f>
        <v>385</v>
      </c>
      <c r="CD27" s="234">
        <v>0</v>
      </c>
      <c r="CE27" s="207">
        <v>0</v>
      </c>
      <c r="CF27" s="207">
        <v>1</v>
      </c>
      <c r="CG27" s="207">
        <v>0</v>
      </c>
      <c r="CH27" s="211">
        <v>0</v>
      </c>
      <c r="CI27" s="235">
        <f t="shared" ref="CI27:CI36" si="25">SUM(CE27:CH27)</f>
        <v>1</v>
      </c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Q27" s="105"/>
      <c r="DR27" s="105"/>
    </row>
    <row r="28" spans="1:122" ht="25.5">
      <c r="A28" s="126" t="s">
        <v>198</v>
      </c>
      <c r="B28" s="304">
        <v>50</v>
      </c>
      <c r="C28" s="72">
        <v>31</v>
      </c>
      <c r="D28" s="72">
        <v>7</v>
      </c>
      <c r="E28" s="72">
        <v>2</v>
      </c>
      <c r="F28" s="72">
        <v>57</v>
      </c>
      <c r="G28" s="72">
        <v>33</v>
      </c>
      <c r="H28" s="72">
        <f t="shared" ref="H28:H41" si="26">SUM(F28:G28)</f>
        <v>90</v>
      </c>
      <c r="I28" s="72">
        <v>181</v>
      </c>
      <c r="J28" s="72">
        <v>99</v>
      </c>
      <c r="K28" s="72">
        <v>47</v>
      </c>
      <c r="L28" s="72">
        <v>15</v>
      </c>
      <c r="M28" s="72">
        <v>228</v>
      </c>
      <c r="N28" s="72">
        <v>114</v>
      </c>
      <c r="O28" s="72">
        <f t="shared" ref="O28:O41" si="27">SUM(M28:N28)</f>
        <v>342</v>
      </c>
      <c r="P28" s="213" t="s">
        <v>148</v>
      </c>
      <c r="Q28" s="213" t="s">
        <v>148</v>
      </c>
      <c r="R28" s="213" t="s">
        <v>148</v>
      </c>
      <c r="S28" s="213" t="s">
        <v>148</v>
      </c>
      <c r="T28" s="213" t="s">
        <v>148</v>
      </c>
      <c r="U28" s="213" t="s">
        <v>148</v>
      </c>
      <c r="V28" s="343" t="s">
        <v>148</v>
      </c>
      <c r="W28" s="2"/>
      <c r="X28" s="208">
        <v>0</v>
      </c>
      <c r="Y28" s="208">
        <v>0</v>
      </c>
      <c r="Z28" s="208">
        <v>0</v>
      </c>
      <c r="AA28" s="208">
        <v>0</v>
      </c>
      <c r="AB28" s="208">
        <v>0</v>
      </c>
      <c r="AC28" s="208">
        <v>0</v>
      </c>
      <c r="AD28" s="208">
        <v>46</v>
      </c>
      <c r="AE28" s="208">
        <v>24</v>
      </c>
      <c r="AF28" s="214">
        <f t="shared" si="19"/>
        <v>70</v>
      </c>
      <c r="AG28" s="214">
        <v>11</v>
      </c>
      <c r="AH28" s="214">
        <v>9</v>
      </c>
      <c r="AI28" s="214">
        <f t="shared" si="20"/>
        <v>20</v>
      </c>
      <c r="AJ28" s="214">
        <v>0</v>
      </c>
      <c r="AK28" s="214">
        <v>0</v>
      </c>
      <c r="AL28" s="214">
        <v>0</v>
      </c>
      <c r="AM28" s="214">
        <v>0</v>
      </c>
      <c r="AN28" s="214">
        <v>0</v>
      </c>
      <c r="AO28" s="214">
        <v>0</v>
      </c>
      <c r="AP28" s="214">
        <f t="shared" si="21"/>
        <v>90</v>
      </c>
      <c r="AQ28" s="207">
        <v>0</v>
      </c>
      <c r="AR28" s="207">
        <v>0</v>
      </c>
      <c r="AS28" s="207">
        <v>0</v>
      </c>
      <c r="AT28" s="207">
        <v>0</v>
      </c>
      <c r="AU28" s="207">
        <v>0</v>
      </c>
      <c r="AV28" s="207">
        <v>0</v>
      </c>
      <c r="AW28" s="214">
        <v>212</v>
      </c>
      <c r="AX28" s="214">
        <v>102</v>
      </c>
      <c r="AY28" s="214">
        <f t="shared" si="22"/>
        <v>314</v>
      </c>
      <c r="AZ28" s="214">
        <v>16</v>
      </c>
      <c r="BA28" s="214">
        <v>12</v>
      </c>
      <c r="BB28" s="214">
        <f t="shared" si="23"/>
        <v>28</v>
      </c>
      <c r="BC28" s="214">
        <v>0</v>
      </c>
      <c r="BD28" s="214">
        <v>0</v>
      </c>
      <c r="BE28" s="214">
        <v>0</v>
      </c>
      <c r="BF28" s="214">
        <v>0</v>
      </c>
      <c r="BG28" s="214">
        <v>0</v>
      </c>
      <c r="BH28" s="214">
        <v>0</v>
      </c>
      <c r="BI28" s="214">
        <f t="shared" si="24"/>
        <v>342</v>
      </c>
      <c r="BJ28" s="208">
        <v>0</v>
      </c>
      <c r="BK28" s="208">
        <v>0</v>
      </c>
      <c r="BL28" s="208">
        <v>0</v>
      </c>
      <c r="BM28" s="208">
        <v>0</v>
      </c>
      <c r="BN28" s="208">
        <v>0</v>
      </c>
      <c r="BO28" s="208">
        <v>0</v>
      </c>
      <c r="BP28" s="210">
        <v>29</v>
      </c>
      <c r="BQ28" s="210">
        <v>11</v>
      </c>
      <c r="BR28" s="210">
        <f t="shared" ref="BR28:BR39" si="28">BQ28+BP28</f>
        <v>40</v>
      </c>
      <c r="BS28" s="210">
        <v>0</v>
      </c>
      <c r="BT28" s="210">
        <v>0</v>
      </c>
      <c r="BU28" s="210">
        <f t="shared" ref="BU28:BU39" si="29">BT28+BS28</f>
        <v>0</v>
      </c>
      <c r="BV28" s="210">
        <v>0</v>
      </c>
      <c r="BW28" s="210">
        <v>0</v>
      </c>
      <c r="BX28" s="210">
        <v>0</v>
      </c>
      <c r="BY28" s="210">
        <v>0</v>
      </c>
      <c r="BZ28" s="210">
        <v>0</v>
      </c>
      <c r="CA28" s="210">
        <v>0</v>
      </c>
      <c r="CB28" s="210">
        <f t="shared" ref="CB28:CB39" si="30">BU28+BR28</f>
        <v>40</v>
      </c>
      <c r="CD28" s="234">
        <v>0</v>
      </c>
      <c r="CE28" s="207">
        <v>3</v>
      </c>
      <c r="CF28" s="207">
        <v>2</v>
      </c>
      <c r="CG28" s="207">
        <v>0</v>
      </c>
      <c r="CH28" s="211">
        <v>0</v>
      </c>
      <c r="CI28" s="235">
        <f t="shared" si="25"/>
        <v>5</v>
      </c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Q28" s="105"/>
      <c r="DR28" s="105"/>
    </row>
    <row r="29" spans="1:122" ht="25.5">
      <c r="A29" s="126" t="s">
        <v>201</v>
      </c>
      <c r="B29" s="304">
        <v>70</v>
      </c>
      <c r="C29" s="72">
        <v>20</v>
      </c>
      <c r="D29" s="72">
        <v>3</v>
      </c>
      <c r="E29" s="72">
        <v>1</v>
      </c>
      <c r="F29" s="72">
        <v>73</v>
      </c>
      <c r="G29" s="72">
        <v>21</v>
      </c>
      <c r="H29" s="72">
        <f t="shared" si="26"/>
        <v>94</v>
      </c>
      <c r="I29" s="72">
        <v>197</v>
      </c>
      <c r="J29" s="72">
        <v>56</v>
      </c>
      <c r="K29" s="72">
        <v>76</v>
      </c>
      <c r="L29" s="72">
        <v>22</v>
      </c>
      <c r="M29" s="72">
        <v>273</v>
      </c>
      <c r="N29" s="72">
        <v>78</v>
      </c>
      <c r="O29" s="72">
        <f t="shared" si="27"/>
        <v>351</v>
      </c>
      <c r="P29" s="213" t="s">
        <v>148</v>
      </c>
      <c r="Q29" s="213" t="s">
        <v>148</v>
      </c>
      <c r="R29" s="213" t="s">
        <v>148</v>
      </c>
      <c r="S29" s="213" t="s">
        <v>148</v>
      </c>
      <c r="T29" s="213" t="s">
        <v>148</v>
      </c>
      <c r="U29" s="213" t="s">
        <v>148</v>
      </c>
      <c r="V29" s="343" t="s">
        <v>148</v>
      </c>
      <c r="W29" s="2"/>
      <c r="X29" s="208">
        <v>0</v>
      </c>
      <c r="Y29" s="208">
        <v>0</v>
      </c>
      <c r="Z29" s="208">
        <v>0</v>
      </c>
      <c r="AA29" s="208">
        <v>0</v>
      </c>
      <c r="AB29" s="208">
        <v>0</v>
      </c>
      <c r="AC29" s="208">
        <v>0</v>
      </c>
      <c r="AD29" s="208">
        <v>60</v>
      </c>
      <c r="AE29" s="208">
        <v>15</v>
      </c>
      <c r="AF29" s="214">
        <f t="shared" si="19"/>
        <v>75</v>
      </c>
      <c r="AG29" s="214">
        <v>13</v>
      </c>
      <c r="AH29" s="214">
        <v>6</v>
      </c>
      <c r="AI29" s="214">
        <f t="shared" si="20"/>
        <v>19</v>
      </c>
      <c r="AJ29" s="214">
        <v>0</v>
      </c>
      <c r="AK29" s="214">
        <v>0</v>
      </c>
      <c r="AL29" s="214">
        <v>0</v>
      </c>
      <c r="AM29" s="214">
        <v>0</v>
      </c>
      <c r="AN29" s="214">
        <v>0</v>
      </c>
      <c r="AO29" s="214">
        <v>0</v>
      </c>
      <c r="AP29" s="214">
        <f t="shared" si="21"/>
        <v>94</v>
      </c>
      <c r="AQ29" s="207">
        <v>0</v>
      </c>
      <c r="AR29" s="207">
        <v>0</v>
      </c>
      <c r="AS29" s="207">
        <v>0</v>
      </c>
      <c r="AT29" s="207">
        <v>0</v>
      </c>
      <c r="AU29" s="207">
        <v>0</v>
      </c>
      <c r="AV29" s="207">
        <v>0</v>
      </c>
      <c r="AW29" s="214">
        <v>249</v>
      </c>
      <c r="AX29" s="214">
        <v>65</v>
      </c>
      <c r="AY29" s="214">
        <f t="shared" si="22"/>
        <v>314</v>
      </c>
      <c r="AZ29" s="214">
        <v>24</v>
      </c>
      <c r="BA29" s="214">
        <v>13</v>
      </c>
      <c r="BB29" s="214">
        <f t="shared" si="23"/>
        <v>37</v>
      </c>
      <c r="BC29" s="214">
        <v>0</v>
      </c>
      <c r="BD29" s="214">
        <v>0</v>
      </c>
      <c r="BE29" s="214">
        <v>0</v>
      </c>
      <c r="BF29" s="214">
        <v>0</v>
      </c>
      <c r="BG29" s="214">
        <v>0</v>
      </c>
      <c r="BH29" s="214">
        <v>0</v>
      </c>
      <c r="BI29" s="214">
        <f t="shared" si="24"/>
        <v>351</v>
      </c>
      <c r="BJ29" s="208">
        <v>0</v>
      </c>
      <c r="BK29" s="208">
        <v>0</v>
      </c>
      <c r="BL29" s="208">
        <v>0</v>
      </c>
      <c r="BM29" s="208">
        <v>0</v>
      </c>
      <c r="BN29" s="208">
        <v>0</v>
      </c>
      <c r="BO29" s="208">
        <v>0</v>
      </c>
      <c r="BP29" s="210">
        <v>34</v>
      </c>
      <c r="BQ29" s="210">
        <v>8</v>
      </c>
      <c r="BR29" s="210">
        <f t="shared" si="28"/>
        <v>42</v>
      </c>
      <c r="BS29" s="210">
        <v>1</v>
      </c>
      <c r="BT29" s="210">
        <v>1</v>
      </c>
      <c r="BU29" s="210">
        <f t="shared" si="29"/>
        <v>2</v>
      </c>
      <c r="BV29" s="210">
        <v>0</v>
      </c>
      <c r="BW29" s="210">
        <v>0</v>
      </c>
      <c r="BX29" s="210">
        <v>0</v>
      </c>
      <c r="BY29" s="210">
        <v>0</v>
      </c>
      <c r="BZ29" s="210">
        <v>0</v>
      </c>
      <c r="CA29" s="210">
        <v>0</v>
      </c>
      <c r="CB29" s="210">
        <f t="shared" si="30"/>
        <v>44</v>
      </c>
      <c r="CD29" s="234">
        <v>0</v>
      </c>
      <c r="CE29" s="207">
        <v>3</v>
      </c>
      <c r="CF29" s="207">
        <v>2</v>
      </c>
      <c r="CG29" s="207">
        <v>0</v>
      </c>
      <c r="CH29" s="211">
        <v>0</v>
      </c>
      <c r="CI29" s="235">
        <f t="shared" si="25"/>
        <v>5</v>
      </c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Q29" s="105"/>
      <c r="DR29" s="105"/>
    </row>
    <row r="30" spans="1:122" ht="25.5">
      <c r="A30" s="126" t="s">
        <v>204</v>
      </c>
      <c r="B30" s="304">
        <v>35</v>
      </c>
      <c r="C30" s="72">
        <v>6</v>
      </c>
      <c r="D30" s="72">
        <v>8</v>
      </c>
      <c r="E30" s="72">
        <v>4</v>
      </c>
      <c r="F30" s="72">
        <v>43</v>
      </c>
      <c r="G30" s="72">
        <v>10</v>
      </c>
      <c r="H30" s="72">
        <f t="shared" si="26"/>
        <v>53</v>
      </c>
      <c r="I30" s="72">
        <v>147</v>
      </c>
      <c r="J30" s="72">
        <v>66</v>
      </c>
      <c r="K30" s="72">
        <v>33</v>
      </c>
      <c r="L30" s="72">
        <v>41</v>
      </c>
      <c r="M30" s="72">
        <v>180</v>
      </c>
      <c r="N30" s="72">
        <v>107</v>
      </c>
      <c r="O30" s="72">
        <f t="shared" si="27"/>
        <v>287</v>
      </c>
      <c r="P30" s="213" t="s">
        <v>148</v>
      </c>
      <c r="Q30" s="213" t="s">
        <v>148</v>
      </c>
      <c r="R30" s="213" t="s">
        <v>148</v>
      </c>
      <c r="S30" s="213" t="s">
        <v>148</v>
      </c>
      <c r="T30" s="213" t="s">
        <v>148</v>
      </c>
      <c r="U30" s="213" t="s">
        <v>148</v>
      </c>
      <c r="V30" s="343" t="s">
        <v>148</v>
      </c>
      <c r="W30" s="2"/>
      <c r="X30" s="208">
        <v>0</v>
      </c>
      <c r="Y30" s="208">
        <v>0</v>
      </c>
      <c r="Z30" s="208">
        <v>0</v>
      </c>
      <c r="AA30" s="208">
        <v>0</v>
      </c>
      <c r="AB30" s="208">
        <v>0</v>
      </c>
      <c r="AC30" s="208">
        <v>0</v>
      </c>
      <c r="AD30" s="208">
        <v>37</v>
      </c>
      <c r="AE30" s="208">
        <v>1</v>
      </c>
      <c r="AF30" s="214">
        <f t="shared" si="19"/>
        <v>38</v>
      </c>
      <c r="AG30" s="214">
        <v>6</v>
      </c>
      <c r="AH30" s="214">
        <v>9</v>
      </c>
      <c r="AI30" s="214">
        <f t="shared" si="20"/>
        <v>15</v>
      </c>
      <c r="AJ30" s="214">
        <v>0</v>
      </c>
      <c r="AK30" s="214">
        <v>0</v>
      </c>
      <c r="AL30" s="214">
        <v>0</v>
      </c>
      <c r="AM30" s="214">
        <v>0</v>
      </c>
      <c r="AN30" s="214">
        <v>0</v>
      </c>
      <c r="AO30" s="214">
        <v>0</v>
      </c>
      <c r="AP30" s="214">
        <f t="shared" si="21"/>
        <v>53</v>
      </c>
      <c r="AQ30" s="207">
        <v>0</v>
      </c>
      <c r="AR30" s="207">
        <v>0</v>
      </c>
      <c r="AS30" s="207">
        <v>0</v>
      </c>
      <c r="AT30" s="207">
        <v>0</v>
      </c>
      <c r="AU30" s="207">
        <v>0</v>
      </c>
      <c r="AV30" s="207">
        <v>0</v>
      </c>
      <c r="AW30" s="214">
        <v>156</v>
      </c>
      <c r="AX30" s="214">
        <v>88</v>
      </c>
      <c r="AY30" s="214">
        <f t="shared" si="22"/>
        <v>244</v>
      </c>
      <c r="AZ30" s="214">
        <v>24</v>
      </c>
      <c r="BA30" s="214">
        <v>19</v>
      </c>
      <c r="BB30" s="214">
        <f t="shared" si="23"/>
        <v>43</v>
      </c>
      <c r="BC30" s="214">
        <v>0</v>
      </c>
      <c r="BD30" s="214">
        <v>0</v>
      </c>
      <c r="BE30" s="214">
        <v>0</v>
      </c>
      <c r="BF30" s="214">
        <v>0</v>
      </c>
      <c r="BG30" s="214">
        <v>0</v>
      </c>
      <c r="BH30" s="214">
        <v>0</v>
      </c>
      <c r="BI30" s="214">
        <f t="shared" si="24"/>
        <v>287</v>
      </c>
      <c r="BJ30" s="208">
        <v>0</v>
      </c>
      <c r="BK30" s="208">
        <v>0</v>
      </c>
      <c r="BL30" s="208">
        <v>0</v>
      </c>
      <c r="BM30" s="208">
        <v>0</v>
      </c>
      <c r="BN30" s="208">
        <v>0</v>
      </c>
      <c r="BO30" s="208">
        <v>0</v>
      </c>
      <c r="BP30" s="210">
        <v>72</v>
      </c>
      <c r="BQ30" s="210">
        <v>11</v>
      </c>
      <c r="BR30" s="210">
        <f t="shared" si="28"/>
        <v>83</v>
      </c>
      <c r="BS30" s="210">
        <v>6</v>
      </c>
      <c r="BT30" s="210">
        <v>9</v>
      </c>
      <c r="BU30" s="210">
        <f t="shared" si="29"/>
        <v>15</v>
      </c>
      <c r="BV30" s="210">
        <v>0</v>
      </c>
      <c r="BW30" s="210">
        <v>0</v>
      </c>
      <c r="BX30" s="210">
        <v>0</v>
      </c>
      <c r="BY30" s="210">
        <v>0</v>
      </c>
      <c r="BZ30" s="210">
        <v>0</v>
      </c>
      <c r="CA30" s="210">
        <v>0</v>
      </c>
      <c r="CB30" s="210">
        <f t="shared" si="30"/>
        <v>98</v>
      </c>
      <c r="CD30" s="234">
        <v>0</v>
      </c>
      <c r="CE30" s="211">
        <v>3</v>
      </c>
      <c r="CF30" s="211">
        <v>3</v>
      </c>
      <c r="CG30" s="211">
        <v>0</v>
      </c>
      <c r="CH30" s="211">
        <v>0</v>
      </c>
      <c r="CI30" s="235">
        <f t="shared" si="25"/>
        <v>6</v>
      </c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Q30" s="105"/>
      <c r="DR30" s="105"/>
    </row>
    <row r="31" spans="1:122" ht="25.5">
      <c r="A31" s="126" t="s">
        <v>208</v>
      </c>
      <c r="B31" s="304">
        <v>44</v>
      </c>
      <c r="C31" s="72">
        <v>6</v>
      </c>
      <c r="D31" s="72">
        <v>11</v>
      </c>
      <c r="E31" s="72">
        <v>0</v>
      </c>
      <c r="F31" s="72">
        <v>55</v>
      </c>
      <c r="G31" s="72">
        <v>6</v>
      </c>
      <c r="H31" s="72">
        <f t="shared" si="26"/>
        <v>61</v>
      </c>
      <c r="I31" s="72">
        <v>223</v>
      </c>
      <c r="J31" s="72">
        <v>44</v>
      </c>
      <c r="K31" s="72">
        <v>64</v>
      </c>
      <c r="L31" s="72">
        <v>13</v>
      </c>
      <c r="M31" s="72">
        <v>287</v>
      </c>
      <c r="N31" s="72">
        <v>57</v>
      </c>
      <c r="O31" s="72">
        <f t="shared" si="27"/>
        <v>344</v>
      </c>
      <c r="P31" s="213" t="s">
        <v>148</v>
      </c>
      <c r="Q31" s="213" t="s">
        <v>148</v>
      </c>
      <c r="R31" s="213" t="s">
        <v>148</v>
      </c>
      <c r="S31" s="213" t="s">
        <v>148</v>
      </c>
      <c r="T31" s="213" t="s">
        <v>148</v>
      </c>
      <c r="U31" s="213" t="s">
        <v>148</v>
      </c>
      <c r="V31" s="343" t="s">
        <v>148</v>
      </c>
      <c r="W31" s="2"/>
      <c r="X31" s="208">
        <v>0</v>
      </c>
      <c r="Y31" s="208">
        <v>0</v>
      </c>
      <c r="Z31" s="208">
        <v>0</v>
      </c>
      <c r="AA31" s="208">
        <v>0</v>
      </c>
      <c r="AB31" s="208">
        <v>0</v>
      </c>
      <c r="AC31" s="208">
        <v>0</v>
      </c>
      <c r="AD31" s="208">
        <v>42</v>
      </c>
      <c r="AE31" s="208">
        <v>2</v>
      </c>
      <c r="AF31" s="214">
        <f t="shared" si="19"/>
        <v>44</v>
      </c>
      <c r="AG31" s="214">
        <v>13</v>
      </c>
      <c r="AH31" s="214">
        <v>4</v>
      </c>
      <c r="AI31" s="214">
        <f t="shared" si="20"/>
        <v>17</v>
      </c>
      <c r="AJ31" s="214">
        <v>0</v>
      </c>
      <c r="AK31" s="214">
        <v>0</v>
      </c>
      <c r="AL31" s="214">
        <v>0</v>
      </c>
      <c r="AM31" s="214">
        <v>0</v>
      </c>
      <c r="AN31" s="214">
        <v>0</v>
      </c>
      <c r="AO31" s="214">
        <v>0</v>
      </c>
      <c r="AP31" s="214">
        <f t="shared" si="21"/>
        <v>61</v>
      </c>
      <c r="AQ31" s="207">
        <v>0</v>
      </c>
      <c r="AR31" s="207">
        <v>0</v>
      </c>
      <c r="AS31" s="207">
        <v>0</v>
      </c>
      <c r="AT31" s="207">
        <v>0</v>
      </c>
      <c r="AU31" s="207">
        <v>0</v>
      </c>
      <c r="AV31" s="207">
        <v>0</v>
      </c>
      <c r="AW31" s="214">
        <v>255</v>
      </c>
      <c r="AX31" s="214">
        <v>43</v>
      </c>
      <c r="AY31" s="214">
        <f t="shared" si="22"/>
        <v>298</v>
      </c>
      <c r="AZ31" s="214">
        <v>32</v>
      </c>
      <c r="BA31" s="214">
        <v>14</v>
      </c>
      <c r="BB31" s="214">
        <f t="shared" si="23"/>
        <v>46</v>
      </c>
      <c r="BC31" s="214">
        <v>0</v>
      </c>
      <c r="BD31" s="214">
        <v>0</v>
      </c>
      <c r="BE31" s="214">
        <v>0</v>
      </c>
      <c r="BF31" s="214">
        <v>0</v>
      </c>
      <c r="BG31" s="214">
        <v>0</v>
      </c>
      <c r="BH31" s="214">
        <v>0</v>
      </c>
      <c r="BI31" s="214">
        <f t="shared" si="24"/>
        <v>344</v>
      </c>
      <c r="BJ31" s="208">
        <v>0</v>
      </c>
      <c r="BK31" s="208">
        <v>0</v>
      </c>
      <c r="BL31" s="208">
        <v>0</v>
      </c>
      <c r="BM31" s="208">
        <v>0</v>
      </c>
      <c r="BN31" s="208">
        <v>0</v>
      </c>
      <c r="BO31" s="208">
        <v>0</v>
      </c>
      <c r="BP31" s="210">
        <v>71</v>
      </c>
      <c r="BQ31" s="210">
        <v>15</v>
      </c>
      <c r="BR31" s="210">
        <f t="shared" si="28"/>
        <v>86</v>
      </c>
      <c r="BS31" s="210">
        <v>7</v>
      </c>
      <c r="BT31" s="210">
        <v>11</v>
      </c>
      <c r="BU31" s="210">
        <f t="shared" si="29"/>
        <v>18</v>
      </c>
      <c r="BV31" s="210">
        <v>0</v>
      </c>
      <c r="BW31" s="210">
        <v>0</v>
      </c>
      <c r="BX31" s="210">
        <v>0</v>
      </c>
      <c r="BY31" s="210">
        <v>0</v>
      </c>
      <c r="BZ31" s="210">
        <v>0</v>
      </c>
      <c r="CA31" s="210">
        <v>0</v>
      </c>
      <c r="CB31" s="210">
        <f t="shared" si="30"/>
        <v>104</v>
      </c>
      <c r="CD31" s="234">
        <v>0</v>
      </c>
      <c r="CE31" s="211">
        <v>3</v>
      </c>
      <c r="CF31" s="211">
        <v>3</v>
      </c>
      <c r="CG31" s="211">
        <v>0</v>
      </c>
      <c r="CH31" s="211">
        <v>0</v>
      </c>
      <c r="CI31" s="236">
        <f t="shared" si="25"/>
        <v>6</v>
      </c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</row>
    <row r="32" spans="1:122" ht="25.5">
      <c r="A32" s="126" t="s">
        <v>212</v>
      </c>
      <c r="B32" s="304">
        <v>63</v>
      </c>
      <c r="C32" s="72">
        <v>8</v>
      </c>
      <c r="D32" s="72">
        <v>5</v>
      </c>
      <c r="E32" s="72">
        <v>1</v>
      </c>
      <c r="F32" s="72">
        <v>68</v>
      </c>
      <c r="G32" s="72">
        <v>9</v>
      </c>
      <c r="H32" s="72">
        <f t="shared" si="26"/>
        <v>77</v>
      </c>
      <c r="I32" s="72">
        <v>196</v>
      </c>
      <c r="J32" s="72">
        <v>31</v>
      </c>
      <c r="K32" s="72">
        <v>49</v>
      </c>
      <c r="L32" s="72">
        <v>10</v>
      </c>
      <c r="M32" s="72">
        <v>245</v>
      </c>
      <c r="N32" s="72">
        <v>41</v>
      </c>
      <c r="O32" s="72">
        <f t="shared" si="27"/>
        <v>286</v>
      </c>
      <c r="P32" s="213" t="s">
        <v>148</v>
      </c>
      <c r="Q32" s="213" t="s">
        <v>148</v>
      </c>
      <c r="R32" s="213" t="s">
        <v>148</v>
      </c>
      <c r="S32" s="213" t="s">
        <v>148</v>
      </c>
      <c r="T32" s="213" t="s">
        <v>148</v>
      </c>
      <c r="U32" s="213" t="s">
        <v>148</v>
      </c>
      <c r="V32" s="343" t="s">
        <v>148</v>
      </c>
      <c r="W32" s="2"/>
      <c r="X32" s="208">
        <v>0</v>
      </c>
      <c r="Y32" s="208">
        <v>0</v>
      </c>
      <c r="Z32" s="208">
        <v>0</v>
      </c>
      <c r="AA32" s="208">
        <v>0</v>
      </c>
      <c r="AB32" s="208">
        <v>0</v>
      </c>
      <c r="AC32" s="208">
        <v>0</v>
      </c>
      <c r="AD32" s="208">
        <v>51</v>
      </c>
      <c r="AE32" s="208">
        <v>1</v>
      </c>
      <c r="AF32" s="214">
        <f t="shared" si="19"/>
        <v>52</v>
      </c>
      <c r="AG32" s="214">
        <v>17</v>
      </c>
      <c r="AH32" s="214">
        <v>8</v>
      </c>
      <c r="AI32" s="214">
        <f t="shared" si="20"/>
        <v>25</v>
      </c>
      <c r="AJ32" s="214">
        <v>0</v>
      </c>
      <c r="AK32" s="214">
        <v>0</v>
      </c>
      <c r="AL32" s="214">
        <v>0</v>
      </c>
      <c r="AM32" s="214">
        <v>0</v>
      </c>
      <c r="AN32" s="214">
        <v>0</v>
      </c>
      <c r="AO32" s="214">
        <v>0</v>
      </c>
      <c r="AP32" s="214">
        <f t="shared" si="21"/>
        <v>77</v>
      </c>
      <c r="AQ32" s="207">
        <v>0</v>
      </c>
      <c r="AR32" s="207">
        <v>0</v>
      </c>
      <c r="AS32" s="207">
        <v>0</v>
      </c>
      <c r="AT32" s="207">
        <v>0</v>
      </c>
      <c r="AU32" s="207">
        <v>0</v>
      </c>
      <c r="AV32" s="207">
        <v>0</v>
      </c>
      <c r="AW32" s="214">
        <v>209</v>
      </c>
      <c r="AX32" s="214">
        <v>25</v>
      </c>
      <c r="AY32" s="214">
        <f t="shared" si="22"/>
        <v>234</v>
      </c>
      <c r="AZ32" s="214">
        <v>36</v>
      </c>
      <c r="BA32" s="214">
        <v>16</v>
      </c>
      <c r="BB32" s="214">
        <f t="shared" si="23"/>
        <v>52</v>
      </c>
      <c r="BC32" s="214">
        <v>0</v>
      </c>
      <c r="BD32" s="214">
        <v>0</v>
      </c>
      <c r="BE32" s="214">
        <v>0</v>
      </c>
      <c r="BF32" s="214">
        <v>0</v>
      </c>
      <c r="BG32" s="214">
        <v>0</v>
      </c>
      <c r="BH32" s="214">
        <v>0</v>
      </c>
      <c r="BI32" s="214">
        <f t="shared" si="24"/>
        <v>286</v>
      </c>
      <c r="BJ32" s="208">
        <v>0</v>
      </c>
      <c r="BK32" s="208">
        <v>0</v>
      </c>
      <c r="BL32" s="208">
        <v>0</v>
      </c>
      <c r="BM32" s="208">
        <v>0</v>
      </c>
      <c r="BN32" s="208">
        <v>0</v>
      </c>
      <c r="BO32" s="208">
        <v>0</v>
      </c>
      <c r="BP32" s="210">
        <v>65</v>
      </c>
      <c r="BQ32" s="210">
        <v>19</v>
      </c>
      <c r="BR32" s="210">
        <f t="shared" si="28"/>
        <v>84</v>
      </c>
      <c r="BS32" s="210">
        <v>8</v>
      </c>
      <c r="BT32" s="210">
        <v>7</v>
      </c>
      <c r="BU32" s="210">
        <f t="shared" si="29"/>
        <v>15</v>
      </c>
      <c r="BV32" s="210">
        <v>0</v>
      </c>
      <c r="BW32" s="210">
        <v>0</v>
      </c>
      <c r="BX32" s="210">
        <v>0</v>
      </c>
      <c r="BY32" s="210">
        <v>0</v>
      </c>
      <c r="BZ32" s="210">
        <v>0</v>
      </c>
      <c r="CA32" s="210">
        <v>0</v>
      </c>
      <c r="CB32" s="210">
        <f t="shared" si="30"/>
        <v>99</v>
      </c>
      <c r="CD32" s="234">
        <v>0</v>
      </c>
      <c r="CE32" s="211">
        <v>3</v>
      </c>
      <c r="CF32" s="211">
        <v>3</v>
      </c>
      <c r="CG32" s="211">
        <v>0</v>
      </c>
      <c r="CH32" s="211">
        <v>0</v>
      </c>
      <c r="CI32" s="236">
        <f t="shared" si="25"/>
        <v>6</v>
      </c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</row>
    <row r="33" spans="1:119" ht="25.5">
      <c r="A33" s="126" t="s">
        <v>215</v>
      </c>
      <c r="B33" s="304">
        <v>40</v>
      </c>
      <c r="C33" s="72">
        <v>7</v>
      </c>
      <c r="D33" s="72">
        <v>4</v>
      </c>
      <c r="E33" s="72">
        <v>2</v>
      </c>
      <c r="F33" s="72">
        <v>44</v>
      </c>
      <c r="G33" s="72">
        <v>9</v>
      </c>
      <c r="H33" s="72">
        <f t="shared" si="26"/>
        <v>53</v>
      </c>
      <c r="I33" s="72">
        <v>227</v>
      </c>
      <c r="J33" s="72">
        <v>40</v>
      </c>
      <c r="K33" s="72">
        <v>28</v>
      </c>
      <c r="L33" s="72">
        <v>6</v>
      </c>
      <c r="M33" s="72">
        <v>255</v>
      </c>
      <c r="N33" s="72">
        <v>46</v>
      </c>
      <c r="O33" s="72">
        <f t="shared" si="27"/>
        <v>301</v>
      </c>
      <c r="P33" s="213" t="s">
        <v>148</v>
      </c>
      <c r="Q33" s="213" t="s">
        <v>148</v>
      </c>
      <c r="R33" s="213" t="s">
        <v>148</v>
      </c>
      <c r="S33" s="213" t="s">
        <v>148</v>
      </c>
      <c r="T33" s="213" t="s">
        <v>148</v>
      </c>
      <c r="U33" s="213" t="s">
        <v>148</v>
      </c>
      <c r="V33" s="343" t="s">
        <v>148</v>
      </c>
      <c r="W33" s="2"/>
      <c r="X33" s="208">
        <v>0</v>
      </c>
      <c r="Y33" s="208">
        <v>0</v>
      </c>
      <c r="Z33" s="208">
        <v>0</v>
      </c>
      <c r="AA33" s="208">
        <v>0</v>
      </c>
      <c r="AB33" s="208">
        <v>0</v>
      </c>
      <c r="AC33" s="208">
        <v>0</v>
      </c>
      <c r="AD33" s="208">
        <v>25</v>
      </c>
      <c r="AE33" s="208">
        <v>6</v>
      </c>
      <c r="AF33" s="214">
        <f t="shared" si="19"/>
        <v>31</v>
      </c>
      <c r="AG33" s="214">
        <v>19</v>
      </c>
      <c r="AH33" s="214">
        <v>3</v>
      </c>
      <c r="AI33" s="214">
        <f t="shared" si="20"/>
        <v>22</v>
      </c>
      <c r="AJ33" s="214">
        <v>0</v>
      </c>
      <c r="AK33" s="214">
        <v>0</v>
      </c>
      <c r="AL33" s="214">
        <v>0</v>
      </c>
      <c r="AM33" s="214">
        <v>0</v>
      </c>
      <c r="AN33" s="214">
        <v>0</v>
      </c>
      <c r="AO33" s="214">
        <v>0</v>
      </c>
      <c r="AP33" s="214">
        <f t="shared" si="21"/>
        <v>53</v>
      </c>
      <c r="AQ33" s="207">
        <v>0</v>
      </c>
      <c r="AR33" s="207">
        <v>0</v>
      </c>
      <c r="AS33" s="207">
        <v>0</v>
      </c>
      <c r="AT33" s="207">
        <v>0</v>
      </c>
      <c r="AU33" s="207">
        <v>0</v>
      </c>
      <c r="AV33" s="207">
        <v>0</v>
      </c>
      <c r="AW33" s="214">
        <v>201</v>
      </c>
      <c r="AX33" s="214">
        <v>28</v>
      </c>
      <c r="AY33" s="214">
        <f t="shared" si="22"/>
        <v>229</v>
      </c>
      <c r="AZ33" s="214">
        <v>54</v>
      </c>
      <c r="BA33" s="214">
        <v>18</v>
      </c>
      <c r="BB33" s="214">
        <f t="shared" si="23"/>
        <v>72</v>
      </c>
      <c r="BC33" s="214">
        <v>0</v>
      </c>
      <c r="BD33" s="214">
        <v>0</v>
      </c>
      <c r="BE33" s="214">
        <v>0</v>
      </c>
      <c r="BF33" s="214">
        <v>0</v>
      </c>
      <c r="BG33" s="214">
        <v>0</v>
      </c>
      <c r="BH33" s="214">
        <v>0</v>
      </c>
      <c r="BI33" s="214">
        <f t="shared" si="24"/>
        <v>301</v>
      </c>
      <c r="BJ33" s="208">
        <v>0</v>
      </c>
      <c r="BK33" s="208">
        <v>0</v>
      </c>
      <c r="BL33" s="208">
        <v>0</v>
      </c>
      <c r="BM33" s="208">
        <v>0</v>
      </c>
      <c r="BN33" s="208">
        <v>0</v>
      </c>
      <c r="BO33" s="208">
        <v>0</v>
      </c>
      <c r="BP33" s="210">
        <v>81</v>
      </c>
      <c r="BQ33" s="210">
        <v>11</v>
      </c>
      <c r="BR33" s="210">
        <f t="shared" si="28"/>
        <v>92</v>
      </c>
      <c r="BS33" s="210">
        <v>4</v>
      </c>
      <c r="BT33" s="210">
        <v>0</v>
      </c>
      <c r="BU33" s="210">
        <f t="shared" si="29"/>
        <v>4</v>
      </c>
      <c r="BV33" s="210">
        <v>0</v>
      </c>
      <c r="BW33" s="210">
        <v>0</v>
      </c>
      <c r="BX33" s="210">
        <v>0</v>
      </c>
      <c r="BY33" s="210">
        <v>0</v>
      </c>
      <c r="BZ33" s="210">
        <v>0</v>
      </c>
      <c r="CA33" s="210">
        <v>0</v>
      </c>
      <c r="CB33" s="210">
        <f t="shared" si="30"/>
        <v>96</v>
      </c>
      <c r="CD33" s="234">
        <v>0</v>
      </c>
      <c r="CE33" s="211">
        <v>3</v>
      </c>
      <c r="CF33" s="211">
        <v>3</v>
      </c>
      <c r="CG33" s="211">
        <v>0</v>
      </c>
      <c r="CH33" s="211">
        <v>0</v>
      </c>
      <c r="CI33" s="236">
        <f t="shared" si="25"/>
        <v>6</v>
      </c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</row>
    <row r="34" spans="1:119" ht="25.5">
      <c r="A34" s="126" t="s">
        <v>219</v>
      </c>
      <c r="B34" s="304">
        <v>37</v>
      </c>
      <c r="C34" s="72">
        <v>12</v>
      </c>
      <c r="D34" s="72">
        <v>8</v>
      </c>
      <c r="E34" s="72">
        <v>4</v>
      </c>
      <c r="F34" s="72">
        <v>45</v>
      </c>
      <c r="G34" s="72">
        <v>16</v>
      </c>
      <c r="H34" s="72">
        <f t="shared" si="26"/>
        <v>61</v>
      </c>
      <c r="I34" s="72">
        <v>158</v>
      </c>
      <c r="J34" s="72">
        <v>46</v>
      </c>
      <c r="K34" s="72">
        <v>18</v>
      </c>
      <c r="L34" s="72">
        <v>2</v>
      </c>
      <c r="M34" s="72">
        <v>176</v>
      </c>
      <c r="N34" s="72">
        <v>48</v>
      </c>
      <c r="O34" s="72">
        <f t="shared" si="27"/>
        <v>224</v>
      </c>
      <c r="P34" s="213" t="s">
        <v>148</v>
      </c>
      <c r="Q34" s="213" t="s">
        <v>148</v>
      </c>
      <c r="R34" s="213" t="s">
        <v>148</v>
      </c>
      <c r="S34" s="213" t="s">
        <v>148</v>
      </c>
      <c r="T34" s="213" t="s">
        <v>148</v>
      </c>
      <c r="U34" s="213" t="s">
        <v>148</v>
      </c>
      <c r="V34" s="343" t="s">
        <v>148</v>
      </c>
      <c r="W34" s="2"/>
      <c r="X34" s="208">
        <v>0</v>
      </c>
      <c r="Y34" s="208">
        <v>0</v>
      </c>
      <c r="Z34" s="208">
        <v>0</v>
      </c>
      <c r="AA34" s="208">
        <v>0</v>
      </c>
      <c r="AB34" s="208">
        <v>0</v>
      </c>
      <c r="AC34" s="208">
        <v>0</v>
      </c>
      <c r="AD34" s="208">
        <v>25</v>
      </c>
      <c r="AE34" s="208">
        <v>6</v>
      </c>
      <c r="AF34" s="214">
        <f t="shared" si="19"/>
        <v>31</v>
      </c>
      <c r="AG34" s="214">
        <v>20</v>
      </c>
      <c r="AH34" s="214">
        <v>10</v>
      </c>
      <c r="AI34" s="214">
        <f t="shared" si="20"/>
        <v>30</v>
      </c>
      <c r="AJ34" s="214">
        <v>0</v>
      </c>
      <c r="AK34" s="214">
        <v>0</v>
      </c>
      <c r="AL34" s="214">
        <v>0</v>
      </c>
      <c r="AM34" s="214">
        <v>0</v>
      </c>
      <c r="AN34" s="214">
        <v>0</v>
      </c>
      <c r="AO34" s="214">
        <v>0</v>
      </c>
      <c r="AP34" s="214">
        <f t="shared" si="21"/>
        <v>61</v>
      </c>
      <c r="AQ34" s="207">
        <v>0</v>
      </c>
      <c r="AR34" s="207">
        <v>0</v>
      </c>
      <c r="AS34" s="207">
        <v>0</v>
      </c>
      <c r="AT34" s="207">
        <v>0</v>
      </c>
      <c r="AU34" s="207">
        <v>0</v>
      </c>
      <c r="AV34" s="207">
        <v>0</v>
      </c>
      <c r="AW34" s="214">
        <v>128</v>
      </c>
      <c r="AX34" s="214">
        <v>34</v>
      </c>
      <c r="AY34" s="214">
        <f t="shared" si="22"/>
        <v>162</v>
      </c>
      <c r="AZ34" s="214">
        <v>48</v>
      </c>
      <c r="BA34" s="214">
        <v>14</v>
      </c>
      <c r="BB34" s="214">
        <f t="shared" si="23"/>
        <v>62</v>
      </c>
      <c r="BC34" s="214">
        <v>0</v>
      </c>
      <c r="BD34" s="214">
        <v>0</v>
      </c>
      <c r="BE34" s="214">
        <v>0</v>
      </c>
      <c r="BF34" s="214">
        <v>0</v>
      </c>
      <c r="BG34" s="214">
        <v>0</v>
      </c>
      <c r="BH34" s="214">
        <v>0</v>
      </c>
      <c r="BI34" s="214">
        <f t="shared" si="24"/>
        <v>224</v>
      </c>
      <c r="BJ34" s="208">
        <v>0</v>
      </c>
      <c r="BK34" s="208">
        <v>0</v>
      </c>
      <c r="BL34" s="208">
        <v>0</v>
      </c>
      <c r="BM34" s="208">
        <v>0</v>
      </c>
      <c r="BN34" s="208">
        <v>0</v>
      </c>
      <c r="BO34" s="208">
        <v>0</v>
      </c>
      <c r="BP34" s="210">
        <v>22</v>
      </c>
      <c r="BQ34" s="210">
        <v>7</v>
      </c>
      <c r="BR34" s="210">
        <f t="shared" si="28"/>
        <v>29</v>
      </c>
      <c r="BS34" s="210">
        <v>7</v>
      </c>
      <c r="BT34" s="210">
        <v>5</v>
      </c>
      <c r="BU34" s="210">
        <f t="shared" si="29"/>
        <v>12</v>
      </c>
      <c r="BV34" s="210">
        <v>0</v>
      </c>
      <c r="BW34" s="210">
        <v>0</v>
      </c>
      <c r="BX34" s="210">
        <v>0</v>
      </c>
      <c r="BY34" s="210">
        <v>0</v>
      </c>
      <c r="BZ34" s="210">
        <v>0</v>
      </c>
      <c r="CA34" s="210">
        <v>0</v>
      </c>
      <c r="CB34" s="210">
        <f t="shared" si="30"/>
        <v>41</v>
      </c>
      <c r="CD34" s="234">
        <v>0</v>
      </c>
      <c r="CE34" s="211">
        <v>3</v>
      </c>
      <c r="CF34" s="211">
        <v>3</v>
      </c>
      <c r="CG34" s="211">
        <v>0</v>
      </c>
      <c r="CH34" s="211">
        <v>0</v>
      </c>
      <c r="CI34" s="236">
        <f t="shared" si="25"/>
        <v>6</v>
      </c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</row>
    <row r="35" spans="1:119" ht="25.5">
      <c r="A35" s="126" t="s">
        <v>221</v>
      </c>
      <c r="B35" s="304">
        <v>35</v>
      </c>
      <c r="C35" s="72">
        <v>26</v>
      </c>
      <c r="D35" s="72">
        <v>6</v>
      </c>
      <c r="E35" s="72">
        <v>6</v>
      </c>
      <c r="F35" s="72">
        <v>41</v>
      </c>
      <c r="G35" s="72">
        <v>32</v>
      </c>
      <c r="H35" s="72">
        <f t="shared" si="26"/>
        <v>73</v>
      </c>
      <c r="I35" s="72">
        <v>156</v>
      </c>
      <c r="J35" s="72">
        <v>76</v>
      </c>
      <c r="K35" s="72">
        <v>21</v>
      </c>
      <c r="L35" s="72">
        <v>3</v>
      </c>
      <c r="M35" s="72">
        <v>177</v>
      </c>
      <c r="N35" s="72">
        <v>79</v>
      </c>
      <c r="O35" s="72">
        <f t="shared" si="27"/>
        <v>256</v>
      </c>
      <c r="P35" s="213" t="s">
        <v>148</v>
      </c>
      <c r="Q35" s="213" t="s">
        <v>148</v>
      </c>
      <c r="R35" s="213" t="s">
        <v>148</v>
      </c>
      <c r="S35" s="213" t="s">
        <v>148</v>
      </c>
      <c r="T35" s="213" t="s">
        <v>148</v>
      </c>
      <c r="U35" s="213" t="s">
        <v>148</v>
      </c>
      <c r="V35" s="343" t="s">
        <v>148</v>
      </c>
      <c r="W35" s="2"/>
      <c r="X35" s="208">
        <v>0</v>
      </c>
      <c r="Y35" s="208">
        <v>0</v>
      </c>
      <c r="Z35" s="208">
        <v>0</v>
      </c>
      <c r="AA35" s="208">
        <v>0</v>
      </c>
      <c r="AB35" s="208">
        <v>0</v>
      </c>
      <c r="AC35" s="208">
        <v>0</v>
      </c>
      <c r="AD35" s="208">
        <v>22</v>
      </c>
      <c r="AE35" s="208">
        <v>25</v>
      </c>
      <c r="AF35" s="214">
        <f t="shared" si="19"/>
        <v>47</v>
      </c>
      <c r="AG35" s="214">
        <v>19</v>
      </c>
      <c r="AH35" s="214">
        <v>7</v>
      </c>
      <c r="AI35" s="214">
        <f t="shared" si="20"/>
        <v>26</v>
      </c>
      <c r="AJ35" s="214">
        <v>0</v>
      </c>
      <c r="AK35" s="214">
        <v>0</v>
      </c>
      <c r="AL35" s="214">
        <v>0</v>
      </c>
      <c r="AM35" s="214">
        <v>0</v>
      </c>
      <c r="AN35" s="214">
        <v>0</v>
      </c>
      <c r="AO35" s="214">
        <v>0</v>
      </c>
      <c r="AP35" s="214">
        <f t="shared" si="21"/>
        <v>73</v>
      </c>
      <c r="AQ35" s="207">
        <v>0</v>
      </c>
      <c r="AR35" s="207">
        <v>0</v>
      </c>
      <c r="AS35" s="207">
        <v>0</v>
      </c>
      <c r="AT35" s="207">
        <v>0</v>
      </c>
      <c r="AU35" s="207">
        <v>0</v>
      </c>
      <c r="AV35" s="207">
        <v>0</v>
      </c>
      <c r="AW35" s="214">
        <v>122</v>
      </c>
      <c r="AX35" s="214">
        <v>56</v>
      </c>
      <c r="AY35" s="214">
        <f t="shared" si="22"/>
        <v>178</v>
      </c>
      <c r="AZ35" s="214">
        <v>55</v>
      </c>
      <c r="BA35" s="214">
        <v>23</v>
      </c>
      <c r="BB35" s="214">
        <f t="shared" si="23"/>
        <v>78</v>
      </c>
      <c r="BC35" s="214">
        <v>0</v>
      </c>
      <c r="BD35" s="214">
        <v>0</v>
      </c>
      <c r="BE35" s="214">
        <v>0</v>
      </c>
      <c r="BF35" s="214">
        <v>0</v>
      </c>
      <c r="BG35" s="214">
        <v>0</v>
      </c>
      <c r="BH35" s="214">
        <v>0</v>
      </c>
      <c r="BI35" s="214">
        <f t="shared" si="24"/>
        <v>256</v>
      </c>
      <c r="BJ35" s="208">
        <v>0</v>
      </c>
      <c r="BK35" s="208">
        <v>0</v>
      </c>
      <c r="BL35" s="208">
        <v>0</v>
      </c>
      <c r="BM35" s="208">
        <v>0</v>
      </c>
      <c r="BN35" s="208">
        <v>0</v>
      </c>
      <c r="BO35" s="208">
        <v>0</v>
      </c>
      <c r="BP35" s="210">
        <v>17</v>
      </c>
      <c r="BQ35" s="210">
        <v>2</v>
      </c>
      <c r="BR35" s="210">
        <f t="shared" si="28"/>
        <v>19</v>
      </c>
      <c r="BS35" s="210">
        <v>9</v>
      </c>
      <c r="BT35" s="210">
        <v>3</v>
      </c>
      <c r="BU35" s="210">
        <f t="shared" si="29"/>
        <v>12</v>
      </c>
      <c r="BV35" s="210">
        <v>0</v>
      </c>
      <c r="BW35" s="210">
        <v>0</v>
      </c>
      <c r="BX35" s="210">
        <v>0</v>
      </c>
      <c r="BY35" s="210">
        <v>0</v>
      </c>
      <c r="BZ35" s="210">
        <v>0</v>
      </c>
      <c r="CA35" s="210">
        <v>0</v>
      </c>
      <c r="CB35" s="210">
        <f t="shared" si="30"/>
        <v>31</v>
      </c>
      <c r="CD35" s="234">
        <v>0</v>
      </c>
      <c r="CE35" s="211">
        <v>3</v>
      </c>
      <c r="CF35" s="211">
        <v>3</v>
      </c>
      <c r="CG35" s="211">
        <v>0</v>
      </c>
      <c r="CH35" s="211">
        <v>0</v>
      </c>
      <c r="CI35" s="236">
        <f t="shared" si="25"/>
        <v>6</v>
      </c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</row>
    <row r="36" spans="1:119" ht="25.5">
      <c r="A36" s="126" t="s">
        <v>225</v>
      </c>
      <c r="B36" s="304">
        <v>38</v>
      </c>
      <c r="C36" s="72">
        <v>28</v>
      </c>
      <c r="D36" s="72">
        <v>10</v>
      </c>
      <c r="E36" s="72">
        <v>3</v>
      </c>
      <c r="F36" s="72">
        <v>48</v>
      </c>
      <c r="G36" s="72">
        <v>31</v>
      </c>
      <c r="H36" s="72">
        <f t="shared" si="26"/>
        <v>79</v>
      </c>
      <c r="I36" s="72">
        <v>176</v>
      </c>
      <c r="J36" s="72">
        <v>93</v>
      </c>
      <c r="K36" s="72">
        <v>23</v>
      </c>
      <c r="L36" s="72">
        <v>3</v>
      </c>
      <c r="M36" s="72">
        <v>199</v>
      </c>
      <c r="N36" s="72">
        <v>96</v>
      </c>
      <c r="O36" s="72">
        <f t="shared" si="27"/>
        <v>295</v>
      </c>
      <c r="P36" s="72">
        <v>24</v>
      </c>
      <c r="Q36" s="72">
        <v>4</v>
      </c>
      <c r="R36" s="72">
        <v>4</v>
      </c>
      <c r="S36" s="72">
        <v>3</v>
      </c>
      <c r="T36" s="72">
        <v>28</v>
      </c>
      <c r="U36" s="72">
        <v>7</v>
      </c>
      <c r="V36" s="351">
        <f>SUM(T36:U36)</f>
        <v>35</v>
      </c>
      <c r="W36" s="2"/>
      <c r="X36" s="208">
        <v>0</v>
      </c>
      <c r="Y36" s="208">
        <v>0</v>
      </c>
      <c r="Z36" s="208">
        <v>0</v>
      </c>
      <c r="AA36" s="208">
        <v>0</v>
      </c>
      <c r="AB36" s="208">
        <v>0</v>
      </c>
      <c r="AC36" s="208">
        <v>0</v>
      </c>
      <c r="AD36" s="208">
        <v>25</v>
      </c>
      <c r="AE36" s="208">
        <v>16</v>
      </c>
      <c r="AF36" s="214">
        <f t="shared" si="19"/>
        <v>41</v>
      </c>
      <c r="AG36" s="214">
        <v>23</v>
      </c>
      <c r="AH36" s="214">
        <v>15</v>
      </c>
      <c r="AI36" s="214">
        <f t="shared" si="20"/>
        <v>38</v>
      </c>
      <c r="AJ36" s="214">
        <v>0</v>
      </c>
      <c r="AK36" s="214">
        <v>0</v>
      </c>
      <c r="AL36" s="214">
        <v>0</v>
      </c>
      <c r="AM36" s="214">
        <v>0</v>
      </c>
      <c r="AN36" s="214">
        <v>0</v>
      </c>
      <c r="AO36" s="214">
        <v>0</v>
      </c>
      <c r="AP36" s="214">
        <f t="shared" si="21"/>
        <v>79</v>
      </c>
      <c r="AQ36" s="207">
        <v>0</v>
      </c>
      <c r="AR36" s="207">
        <v>0</v>
      </c>
      <c r="AS36" s="207">
        <v>0</v>
      </c>
      <c r="AT36" s="207">
        <v>0</v>
      </c>
      <c r="AU36" s="207">
        <v>0</v>
      </c>
      <c r="AV36" s="207">
        <v>0</v>
      </c>
      <c r="AW36" s="214">
        <v>129</v>
      </c>
      <c r="AX36" s="214">
        <v>67</v>
      </c>
      <c r="AY36" s="214">
        <f t="shared" si="22"/>
        <v>196</v>
      </c>
      <c r="AZ36" s="214">
        <v>70</v>
      </c>
      <c r="BA36" s="214">
        <v>29</v>
      </c>
      <c r="BB36" s="214">
        <f t="shared" si="23"/>
        <v>99</v>
      </c>
      <c r="BC36" s="214">
        <v>0</v>
      </c>
      <c r="BD36" s="214">
        <v>0</v>
      </c>
      <c r="BE36" s="214">
        <v>0</v>
      </c>
      <c r="BF36" s="214">
        <v>0</v>
      </c>
      <c r="BG36" s="214">
        <v>0</v>
      </c>
      <c r="BH36" s="214">
        <v>0</v>
      </c>
      <c r="BI36" s="214">
        <f t="shared" si="24"/>
        <v>295</v>
      </c>
      <c r="BJ36" s="208">
        <v>0</v>
      </c>
      <c r="BK36" s="208">
        <v>0</v>
      </c>
      <c r="BL36" s="208">
        <v>0</v>
      </c>
      <c r="BM36" s="208">
        <v>0</v>
      </c>
      <c r="BN36" s="208">
        <v>0</v>
      </c>
      <c r="BO36" s="208">
        <v>0</v>
      </c>
      <c r="BP36" s="210">
        <v>16</v>
      </c>
      <c r="BQ36" s="210">
        <v>1</v>
      </c>
      <c r="BR36" s="210">
        <f t="shared" si="28"/>
        <v>17</v>
      </c>
      <c r="BS36" s="210">
        <v>12</v>
      </c>
      <c r="BT36" s="210">
        <v>6</v>
      </c>
      <c r="BU36" s="210">
        <f t="shared" si="29"/>
        <v>18</v>
      </c>
      <c r="BV36" s="210">
        <v>0</v>
      </c>
      <c r="BW36" s="210">
        <v>0</v>
      </c>
      <c r="BX36" s="210">
        <v>0</v>
      </c>
      <c r="BY36" s="210">
        <v>0</v>
      </c>
      <c r="BZ36" s="210">
        <v>0</v>
      </c>
      <c r="CA36" s="210">
        <v>0</v>
      </c>
      <c r="CB36" s="210">
        <f t="shared" si="30"/>
        <v>35</v>
      </c>
      <c r="CD36" s="234">
        <v>0</v>
      </c>
      <c r="CE36" s="211">
        <v>3</v>
      </c>
      <c r="CF36" s="211">
        <v>3</v>
      </c>
      <c r="CG36" s="211">
        <v>0</v>
      </c>
      <c r="CH36" s="211">
        <v>1</v>
      </c>
      <c r="CI36" s="236">
        <f t="shared" si="25"/>
        <v>7</v>
      </c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</row>
    <row r="37" spans="1:119" ht="25.5">
      <c r="A37" s="126" t="s">
        <v>228</v>
      </c>
      <c r="B37" s="304">
        <v>36</v>
      </c>
      <c r="C37" s="72">
        <v>25</v>
      </c>
      <c r="D37" s="72">
        <v>1</v>
      </c>
      <c r="E37" s="72">
        <v>0</v>
      </c>
      <c r="F37" s="72">
        <v>37</v>
      </c>
      <c r="G37" s="72">
        <v>25</v>
      </c>
      <c r="H37" s="72">
        <f t="shared" si="26"/>
        <v>62</v>
      </c>
      <c r="I37" s="72">
        <v>114</v>
      </c>
      <c r="J37" s="72">
        <v>130</v>
      </c>
      <c r="K37" s="72">
        <v>22</v>
      </c>
      <c r="L37" s="72">
        <v>4</v>
      </c>
      <c r="M37" s="72">
        <v>136</v>
      </c>
      <c r="N37" s="72">
        <v>131</v>
      </c>
      <c r="O37" s="72">
        <f t="shared" si="27"/>
        <v>267</v>
      </c>
      <c r="P37" s="72">
        <v>38</v>
      </c>
      <c r="Q37" s="72">
        <v>18</v>
      </c>
      <c r="R37" s="72">
        <v>2</v>
      </c>
      <c r="S37" s="72">
        <v>0</v>
      </c>
      <c r="T37" s="72">
        <v>40</v>
      </c>
      <c r="U37" s="72">
        <v>18</v>
      </c>
      <c r="V37" s="351">
        <f t="shared" ref="V37:V42" si="31">SUM(T37:U37)</f>
        <v>58</v>
      </c>
      <c r="W37" s="2"/>
      <c r="X37" s="208">
        <v>0</v>
      </c>
      <c r="Y37" s="208">
        <v>0</v>
      </c>
      <c r="Z37" s="208">
        <v>0</v>
      </c>
      <c r="AA37" s="208">
        <v>0</v>
      </c>
      <c r="AB37" s="208">
        <v>0</v>
      </c>
      <c r="AC37" s="208">
        <v>0</v>
      </c>
      <c r="AD37" s="208">
        <v>19</v>
      </c>
      <c r="AE37" s="208">
        <v>18</v>
      </c>
      <c r="AF37" s="214">
        <f t="shared" si="19"/>
        <v>37</v>
      </c>
      <c r="AG37" s="214">
        <v>14</v>
      </c>
      <c r="AH37" s="214">
        <v>6</v>
      </c>
      <c r="AI37" s="214">
        <f t="shared" si="20"/>
        <v>20</v>
      </c>
      <c r="AJ37" s="214">
        <v>0</v>
      </c>
      <c r="AK37" s="214">
        <v>0</v>
      </c>
      <c r="AL37" s="214">
        <v>0</v>
      </c>
      <c r="AM37" s="214">
        <v>4</v>
      </c>
      <c r="AN37" s="214">
        <v>1</v>
      </c>
      <c r="AO37" s="214">
        <f>AN37+AM37</f>
        <v>5</v>
      </c>
      <c r="AP37" s="214">
        <f>AO37+AI37+AF37</f>
        <v>62</v>
      </c>
      <c r="AQ37" s="207">
        <v>0</v>
      </c>
      <c r="AR37" s="207">
        <v>0</v>
      </c>
      <c r="AS37" s="207">
        <v>0</v>
      </c>
      <c r="AT37" s="207">
        <v>0</v>
      </c>
      <c r="AU37" s="207">
        <v>0</v>
      </c>
      <c r="AV37" s="207">
        <v>0</v>
      </c>
      <c r="AW37" s="214">
        <v>69</v>
      </c>
      <c r="AX37" s="214">
        <v>93</v>
      </c>
      <c r="AY37" s="214">
        <f t="shared" si="22"/>
        <v>162</v>
      </c>
      <c r="AZ37" s="214">
        <v>63</v>
      </c>
      <c r="BA37" s="214">
        <v>33</v>
      </c>
      <c r="BB37" s="214">
        <f t="shared" si="23"/>
        <v>96</v>
      </c>
      <c r="BC37" s="214">
        <v>0</v>
      </c>
      <c r="BD37" s="214">
        <v>0</v>
      </c>
      <c r="BE37" s="214">
        <v>0</v>
      </c>
      <c r="BF37" s="214">
        <v>4</v>
      </c>
      <c r="BG37" s="214">
        <v>5</v>
      </c>
      <c r="BH37" s="214">
        <f>BF37+BG37</f>
        <v>9</v>
      </c>
      <c r="BI37" s="214">
        <f>BH37+BB37+AY37</f>
        <v>267</v>
      </c>
      <c r="BJ37" s="208">
        <v>0</v>
      </c>
      <c r="BK37" s="208">
        <v>0</v>
      </c>
      <c r="BL37" s="208">
        <v>0</v>
      </c>
      <c r="BM37" s="208">
        <v>0</v>
      </c>
      <c r="BN37" s="208">
        <v>0</v>
      </c>
      <c r="BO37" s="208">
        <v>0</v>
      </c>
      <c r="BP37" s="210">
        <v>24</v>
      </c>
      <c r="BQ37" s="210">
        <v>10</v>
      </c>
      <c r="BR37" s="210">
        <f t="shared" si="28"/>
        <v>34</v>
      </c>
      <c r="BS37" s="210">
        <v>16</v>
      </c>
      <c r="BT37" s="210">
        <v>4</v>
      </c>
      <c r="BU37" s="210">
        <f t="shared" si="29"/>
        <v>20</v>
      </c>
      <c r="BV37" s="210">
        <v>0</v>
      </c>
      <c r="BW37" s="210">
        <v>0</v>
      </c>
      <c r="BX37" s="210">
        <v>0</v>
      </c>
      <c r="BY37" s="210">
        <v>0</v>
      </c>
      <c r="BZ37" s="210">
        <v>0</v>
      </c>
      <c r="CA37" s="210">
        <v>0</v>
      </c>
      <c r="CB37" s="210">
        <f t="shared" si="30"/>
        <v>54</v>
      </c>
      <c r="CD37" s="234">
        <v>0</v>
      </c>
      <c r="CE37" s="207">
        <v>4</v>
      </c>
      <c r="CF37" s="207">
        <v>4</v>
      </c>
      <c r="CG37" s="207">
        <v>0</v>
      </c>
      <c r="CH37" s="207">
        <v>1</v>
      </c>
      <c r="CI37" s="235">
        <v>9</v>
      </c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</row>
    <row r="38" spans="1:119" ht="25.5">
      <c r="A38" s="126" t="s">
        <v>232</v>
      </c>
      <c r="B38" s="304">
        <v>42</v>
      </c>
      <c r="C38" s="72">
        <v>26</v>
      </c>
      <c r="D38" s="72">
        <v>0</v>
      </c>
      <c r="E38" s="72">
        <v>0</v>
      </c>
      <c r="F38" s="72">
        <v>42</v>
      </c>
      <c r="G38" s="72">
        <v>26</v>
      </c>
      <c r="H38" s="72">
        <f t="shared" si="26"/>
        <v>68</v>
      </c>
      <c r="I38" s="72">
        <v>118</v>
      </c>
      <c r="J38" s="72">
        <v>120</v>
      </c>
      <c r="K38" s="72">
        <v>11</v>
      </c>
      <c r="L38" s="72">
        <v>3</v>
      </c>
      <c r="M38" s="72">
        <v>129</v>
      </c>
      <c r="N38" s="72">
        <v>123</v>
      </c>
      <c r="O38" s="72">
        <f t="shared" si="27"/>
        <v>252</v>
      </c>
      <c r="P38" s="72">
        <v>26</v>
      </c>
      <c r="Q38" s="72">
        <v>13</v>
      </c>
      <c r="R38" s="72">
        <v>5</v>
      </c>
      <c r="S38" s="72">
        <v>0</v>
      </c>
      <c r="T38" s="72">
        <v>31</v>
      </c>
      <c r="U38" s="72">
        <v>13</v>
      </c>
      <c r="V38" s="351">
        <f t="shared" si="31"/>
        <v>44</v>
      </c>
      <c r="W38" s="2"/>
      <c r="X38" s="208">
        <v>0</v>
      </c>
      <c r="Y38" s="208">
        <v>0</v>
      </c>
      <c r="Z38" s="208">
        <v>0</v>
      </c>
      <c r="AA38" s="208">
        <v>0</v>
      </c>
      <c r="AB38" s="208">
        <v>0</v>
      </c>
      <c r="AC38" s="208">
        <v>0</v>
      </c>
      <c r="AD38" s="208">
        <v>21</v>
      </c>
      <c r="AE38" s="208">
        <v>18</v>
      </c>
      <c r="AF38" s="214">
        <f t="shared" si="19"/>
        <v>39</v>
      </c>
      <c r="AG38" s="214">
        <v>18</v>
      </c>
      <c r="AH38" s="214">
        <v>7</v>
      </c>
      <c r="AI38" s="214">
        <f t="shared" si="20"/>
        <v>25</v>
      </c>
      <c r="AJ38" s="214">
        <v>0</v>
      </c>
      <c r="AK38" s="214">
        <v>0</v>
      </c>
      <c r="AL38" s="214">
        <v>0</v>
      </c>
      <c r="AM38" s="214">
        <v>3</v>
      </c>
      <c r="AN38" s="214">
        <v>1</v>
      </c>
      <c r="AO38" s="214">
        <f>AN38+AM38</f>
        <v>4</v>
      </c>
      <c r="AP38" s="214">
        <f>AO38+AI38+AF38</f>
        <v>68</v>
      </c>
      <c r="AQ38" s="207">
        <v>0</v>
      </c>
      <c r="AR38" s="207">
        <v>0</v>
      </c>
      <c r="AS38" s="207">
        <v>0</v>
      </c>
      <c r="AT38" s="207">
        <v>0</v>
      </c>
      <c r="AU38" s="207">
        <v>0</v>
      </c>
      <c r="AV38" s="207">
        <v>0</v>
      </c>
      <c r="AW38" s="214">
        <v>71</v>
      </c>
      <c r="AX38" s="214">
        <v>88</v>
      </c>
      <c r="AY38" s="214">
        <f t="shared" si="22"/>
        <v>159</v>
      </c>
      <c r="AZ38" s="214">
        <v>54</v>
      </c>
      <c r="BA38" s="214">
        <v>30</v>
      </c>
      <c r="BB38" s="214">
        <f t="shared" si="23"/>
        <v>84</v>
      </c>
      <c r="BC38" s="214">
        <v>0</v>
      </c>
      <c r="BD38" s="214">
        <v>0</v>
      </c>
      <c r="BE38" s="214">
        <v>0</v>
      </c>
      <c r="BF38" s="214">
        <v>4</v>
      </c>
      <c r="BG38" s="214">
        <v>5</v>
      </c>
      <c r="BH38" s="214">
        <f>BF38+BG38</f>
        <v>9</v>
      </c>
      <c r="BI38" s="214">
        <f>BH38+BB38+AY38</f>
        <v>252</v>
      </c>
      <c r="BJ38" s="208">
        <v>0</v>
      </c>
      <c r="BK38" s="208">
        <v>0</v>
      </c>
      <c r="BL38" s="208">
        <v>0</v>
      </c>
      <c r="BM38" s="208">
        <v>0</v>
      </c>
      <c r="BN38" s="208">
        <v>0</v>
      </c>
      <c r="BO38" s="208">
        <v>0</v>
      </c>
      <c r="BP38" s="210">
        <v>17</v>
      </c>
      <c r="BQ38" s="210">
        <v>9</v>
      </c>
      <c r="BR38" s="210">
        <f t="shared" si="28"/>
        <v>26</v>
      </c>
      <c r="BS38" s="210">
        <v>14</v>
      </c>
      <c r="BT38" s="210">
        <v>4</v>
      </c>
      <c r="BU38" s="210">
        <f t="shared" si="29"/>
        <v>18</v>
      </c>
      <c r="BV38" s="210">
        <v>0</v>
      </c>
      <c r="BW38" s="210">
        <v>0</v>
      </c>
      <c r="BX38" s="210">
        <v>0</v>
      </c>
      <c r="BY38" s="210">
        <v>0</v>
      </c>
      <c r="BZ38" s="210">
        <v>0</v>
      </c>
      <c r="CA38" s="210">
        <v>0</v>
      </c>
      <c r="CB38" s="210">
        <f t="shared" si="30"/>
        <v>44</v>
      </c>
      <c r="CD38" s="234">
        <v>0</v>
      </c>
      <c r="CE38" s="211">
        <v>4</v>
      </c>
      <c r="CF38" s="211">
        <v>4</v>
      </c>
      <c r="CG38" s="211">
        <v>0</v>
      </c>
      <c r="CH38" s="211">
        <v>1</v>
      </c>
      <c r="CI38" s="236">
        <f>SUM(CE38:CH38)</f>
        <v>9</v>
      </c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</row>
    <row r="39" spans="1:119" ht="25.5">
      <c r="A39" s="126" t="s">
        <v>235</v>
      </c>
      <c r="B39" s="304">
        <v>38</v>
      </c>
      <c r="C39" s="72">
        <v>29</v>
      </c>
      <c r="D39" s="72">
        <v>1</v>
      </c>
      <c r="E39" s="72">
        <v>0</v>
      </c>
      <c r="F39" s="72">
        <v>39</v>
      </c>
      <c r="G39" s="72">
        <v>29</v>
      </c>
      <c r="H39" s="72">
        <f t="shared" si="26"/>
        <v>68</v>
      </c>
      <c r="I39" s="72">
        <v>161</v>
      </c>
      <c r="J39" s="72">
        <v>122</v>
      </c>
      <c r="K39" s="72">
        <v>3</v>
      </c>
      <c r="L39" s="72">
        <v>2</v>
      </c>
      <c r="M39" s="72">
        <v>164</v>
      </c>
      <c r="N39" s="72">
        <v>124</v>
      </c>
      <c r="O39" s="72">
        <f t="shared" si="27"/>
        <v>288</v>
      </c>
      <c r="P39" s="72">
        <v>21</v>
      </c>
      <c r="Q39" s="72">
        <v>22</v>
      </c>
      <c r="R39" s="72">
        <v>11</v>
      </c>
      <c r="S39" s="72">
        <v>1</v>
      </c>
      <c r="T39" s="72">
        <v>32</v>
      </c>
      <c r="U39" s="72">
        <v>23</v>
      </c>
      <c r="V39" s="351">
        <f t="shared" si="31"/>
        <v>55</v>
      </c>
      <c r="W39" s="2"/>
      <c r="X39" s="208">
        <v>0</v>
      </c>
      <c r="Y39" s="208">
        <v>0</v>
      </c>
      <c r="Z39" s="208">
        <v>0</v>
      </c>
      <c r="AA39" s="208">
        <v>0</v>
      </c>
      <c r="AB39" s="208">
        <v>0</v>
      </c>
      <c r="AC39" s="208">
        <v>0</v>
      </c>
      <c r="AD39" s="208">
        <v>19</v>
      </c>
      <c r="AE39" s="208">
        <v>14</v>
      </c>
      <c r="AF39" s="214">
        <f>SUM(AD39:AE39)</f>
        <v>33</v>
      </c>
      <c r="AG39" s="214">
        <v>19</v>
      </c>
      <c r="AH39" s="214">
        <v>13</v>
      </c>
      <c r="AI39" s="214">
        <f>SUM(AG39:AH39)</f>
        <v>32</v>
      </c>
      <c r="AJ39" s="214">
        <v>0</v>
      </c>
      <c r="AK39" s="214">
        <v>0</v>
      </c>
      <c r="AL39" s="214">
        <v>0</v>
      </c>
      <c r="AM39" s="214">
        <v>1</v>
      </c>
      <c r="AN39" s="214">
        <v>2</v>
      </c>
      <c r="AO39" s="214">
        <v>3</v>
      </c>
      <c r="AP39" s="214">
        <f>AO39+AI39+AF39</f>
        <v>68</v>
      </c>
      <c r="AQ39" s="207">
        <v>0</v>
      </c>
      <c r="AR39" s="207">
        <v>0</v>
      </c>
      <c r="AS39" s="207">
        <v>0</v>
      </c>
      <c r="AT39" s="207">
        <v>0</v>
      </c>
      <c r="AU39" s="207">
        <v>0</v>
      </c>
      <c r="AV39" s="207">
        <v>0</v>
      </c>
      <c r="AW39" s="214">
        <v>85</v>
      </c>
      <c r="AX39" s="214">
        <v>84</v>
      </c>
      <c r="AY39" s="214">
        <f>AX39+AW39</f>
        <v>169</v>
      </c>
      <c r="AZ39" s="214">
        <v>70</v>
      </c>
      <c r="BA39" s="214">
        <v>29</v>
      </c>
      <c r="BB39" s="214">
        <f>BA39+AZ39</f>
        <v>99</v>
      </c>
      <c r="BC39" s="214">
        <v>0</v>
      </c>
      <c r="BD39" s="214">
        <v>0</v>
      </c>
      <c r="BE39" s="214">
        <v>0</v>
      </c>
      <c r="BF39" s="214">
        <v>9</v>
      </c>
      <c r="BG39" s="214">
        <v>11</v>
      </c>
      <c r="BH39" s="214">
        <f>SUM(BE39:BG39)</f>
        <v>20</v>
      </c>
      <c r="BI39" s="214">
        <v>288</v>
      </c>
      <c r="BJ39" s="208">
        <v>0</v>
      </c>
      <c r="BK39" s="208">
        <v>0</v>
      </c>
      <c r="BL39" s="208">
        <v>0</v>
      </c>
      <c r="BM39" s="208">
        <v>0</v>
      </c>
      <c r="BN39" s="208">
        <v>0</v>
      </c>
      <c r="BO39" s="208">
        <v>0</v>
      </c>
      <c r="BP39" s="210">
        <v>11</v>
      </c>
      <c r="BQ39" s="210">
        <v>5</v>
      </c>
      <c r="BR39" s="210">
        <f t="shared" si="28"/>
        <v>16</v>
      </c>
      <c r="BS39" s="210">
        <v>14</v>
      </c>
      <c r="BT39" s="210">
        <v>10</v>
      </c>
      <c r="BU39" s="210">
        <f t="shared" si="29"/>
        <v>24</v>
      </c>
      <c r="BV39" s="210">
        <v>0</v>
      </c>
      <c r="BW39" s="210">
        <v>0</v>
      </c>
      <c r="BX39" s="210">
        <v>0</v>
      </c>
      <c r="BY39" s="210">
        <v>0</v>
      </c>
      <c r="BZ39" s="210">
        <v>0</v>
      </c>
      <c r="CA39" s="210">
        <v>0</v>
      </c>
      <c r="CB39" s="210">
        <f t="shared" si="30"/>
        <v>40</v>
      </c>
      <c r="CD39" s="234">
        <v>0</v>
      </c>
      <c r="CE39" s="207">
        <v>6</v>
      </c>
      <c r="CF39" s="207">
        <v>6</v>
      </c>
      <c r="CG39" s="207">
        <v>0</v>
      </c>
      <c r="CH39" s="207">
        <v>2</v>
      </c>
      <c r="CI39" s="235">
        <f>SUM(CE39:CH39)</f>
        <v>14</v>
      </c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</row>
    <row r="40" spans="1:119" ht="25.5">
      <c r="A40" s="126" t="s">
        <v>237</v>
      </c>
      <c r="B40" s="304">
        <v>58</v>
      </c>
      <c r="C40" s="72">
        <v>38</v>
      </c>
      <c r="D40" s="72">
        <v>5</v>
      </c>
      <c r="E40" s="72">
        <v>2</v>
      </c>
      <c r="F40" s="72">
        <v>63</v>
      </c>
      <c r="G40" s="72">
        <v>40</v>
      </c>
      <c r="H40" s="72">
        <f t="shared" si="26"/>
        <v>103</v>
      </c>
      <c r="I40" s="78">
        <v>160</v>
      </c>
      <c r="J40" s="78">
        <v>120</v>
      </c>
      <c r="K40" s="78">
        <v>5</v>
      </c>
      <c r="L40" s="78">
        <v>2</v>
      </c>
      <c r="M40" s="78">
        <v>165</v>
      </c>
      <c r="N40" s="78">
        <v>122</v>
      </c>
      <c r="O40" s="72">
        <f t="shared" si="27"/>
        <v>287</v>
      </c>
      <c r="P40" s="72">
        <v>24</v>
      </c>
      <c r="Q40" s="72">
        <v>40</v>
      </c>
      <c r="R40" s="72">
        <v>2</v>
      </c>
      <c r="S40" s="72">
        <v>1</v>
      </c>
      <c r="T40" s="72">
        <v>26</v>
      </c>
      <c r="U40" s="72">
        <v>41</v>
      </c>
      <c r="V40" s="351">
        <f t="shared" si="31"/>
        <v>67</v>
      </c>
      <c r="W40" s="2"/>
      <c r="X40" s="208">
        <v>0</v>
      </c>
      <c r="Y40" s="208">
        <v>0</v>
      </c>
      <c r="Z40" s="208">
        <v>0</v>
      </c>
      <c r="AA40" s="208">
        <v>0</v>
      </c>
      <c r="AB40" s="208">
        <v>0</v>
      </c>
      <c r="AC40" s="208">
        <v>0</v>
      </c>
      <c r="AD40" s="214">
        <v>29</v>
      </c>
      <c r="AE40" s="214">
        <v>12</v>
      </c>
      <c r="AF40" s="214">
        <v>41</v>
      </c>
      <c r="AG40" s="214">
        <v>30</v>
      </c>
      <c r="AH40" s="214">
        <v>25</v>
      </c>
      <c r="AI40" s="214">
        <v>55</v>
      </c>
      <c r="AJ40" s="214">
        <v>0</v>
      </c>
      <c r="AK40" s="214">
        <v>0</v>
      </c>
      <c r="AL40" s="214">
        <v>0</v>
      </c>
      <c r="AM40" s="78">
        <v>4</v>
      </c>
      <c r="AN40" s="78">
        <v>3</v>
      </c>
      <c r="AO40" s="78">
        <v>7</v>
      </c>
      <c r="AP40" s="214">
        <v>103</v>
      </c>
      <c r="AQ40" s="207">
        <v>0</v>
      </c>
      <c r="AR40" s="207">
        <v>0</v>
      </c>
      <c r="AS40" s="207">
        <v>0</v>
      </c>
      <c r="AT40" s="207">
        <v>0</v>
      </c>
      <c r="AU40" s="207">
        <v>0</v>
      </c>
      <c r="AV40" s="207">
        <v>0</v>
      </c>
      <c r="AW40" s="78">
        <v>112</v>
      </c>
      <c r="AX40" s="78">
        <v>79</v>
      </c>
      <c r="AY40" s="78">
        <v>191</v>
      </c>
      <c r="AZ40" s="78">
        <v>44</v>
      </c>
      <c r="BA40" s="78">
        <v>38</v>
      </c>
      <c r="BB40" s="78">
        <v>82</v>
      </c>
      <c r="BC40" s="214">
        <v>0</v>
      </c>
      <c r="BD40" s="214">
        <v>0</v>
      </c>
      <c r="BE40" s="214">
        <v>0</v>
      </c>
      <c r="BF40" s="78">
        <v>9</v>
      </c>
      <c r="BG40" s="78">
        <v>5</v>
      </c>
      <c r="BH40" s="78">
        <v>14</v>
      </c>
      <c r="BI40" s="214">
        <v>287</v>
      </c>
      <c r="BJ40" s="208">
        <v>0</v>
      </c>
      <c r="BK40" s="208">
        <v>0</v>
      </c>
      <c r="BL40" s="208">
        <v>0</v>
      </c>
      <c r="BM40" s="208">
        <v>0</v>
      </c>
      <c r="BN40" s="208">
        <v>0</v>
      </c>
      <c r="BO40" s="208">
        <v>0</v>
      </c>
      <c r="BP40" s="78">
        <v>16</v>
      </c>
      <c r="BQ40" s="78">
        <v>23</v>
      </c>
      <c r="BR40" s="78">
        <v>39</v>
      </c>
      <c r="BS40" s="78">
        <v>10</v>
      </c>
      <c r="BT40" s="78">
        <v>18</v>
      </c>
      <c r="BU40" s="78">
        <v>28</v>
      </c>
      <c r="BV40" s="210">
        <v>0</v>
      </c>
      <c r="BW40" s="210">
        <v>0</v>
      </c>
      <c r="BX40" s="210">
        <v>0</v>
      </c>
      <c r="BY40" s="210">
        <v>0</v>
      </c>
      <c r="BZ40" s="210">
        <v>0</v>
      </c>
      <c r="CA40" s="210">
        <v>0</v>
      </c>
      <c r="CB40" s="210">
        <v>67</v>
      </c>
      <c r="CD40" s="234">
        <v>0</v>
      </c>
      <c r="CE40" s="207">
        <v>6</v>
      </c>
      <c r="CF40" s="207">
        <v>6</v>
      </c>
      <c r="CG40" s="207">
        <v>0</v>
      </c>
      <c r="CH40" s="207">
        <v>2</v>
      </c>
      <c r="CI40" s="235">
        <f>SUM(CE40:CH40)</f>
        <v>14</v>
      </c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</row>
    <row r="41" spans="1:119" ht="25.5">
      <c r="A41" s="126" t="s">
        <v>240</v>
      </c>
      <c r="B41" s="304">
        <v>33</v>
      </c>
      <c r="C41" s="72">
        <v>30</v>
      </c>
      <c r="D41" s="72">
        <v>1</v>
      </c>
      <c r="E41" s="72">
        <v>0</v>
      </c>
      <c r="F41" s="72">
        <v>34</v>
      </c>
      <c r="G41" s="72">
        <v>30</v>
      </c>
      <c r="H41" s="72">
        <f t="shared" si="26"/>
        <v>64</v>
      </c>
      <c r="I41" s="72">
        <v>123</v>
      </c>
      <c r="J41" s="72">
        <v>94</v>
      </c>
      <c r="K41" s="72">
        <v>1</v>
      </c>
      <c r="L41" s="72">
        <v>1</v>
      </c>
      <c r="M41" s="72">
        <v>124</v>
      </c>
      <c r="N41" s="72">
        <v>95</v>
      </c>
      <c r="O41" s="72">
        <f t="shared" si="27"/>
        <v>219</v>
      </c>
      <c r="P41" s="72">
        <v>17</v>
      </c>
      <c r="Q41" s="72">
        <v>32</v>
      </c>
      <c r="R41" s="72">
        <v>3</v>
      </c>
      <c r="S41" s="72">
        <v>3</v>
      </c>
      <c r="T41" s="72">
        <v>20</v>
      </c>
      <c r="U41" s="72">
        <v>35</v>
      </c>
      <c r="V41" s="351">
        <f t="shared" si="31"/>
        <v>55</v>
      </c>
      <c r="W41" s="2"/>
      <c r="X41" s="208">
        <v>0</v>
      </c>
      <c r="Y41" s="208">
        <v>0</v>
      </c>
      <c r="Z41" s="208">
        <v>0</v>
      </c>
      <c r="AA41" s="208">
        <v>0</v>
      </c>
      <c r="AB41" s="208">
        <v>0</v>
      </c>
      <c r="AC41" s="208">
        <v>0</v>
      </c>
      <c r="AD41" s="78">
        <v>17</v>
      </c>
      <c r="AE41" s="78">
        <v>13</v>
      </c>
      <c r="AF41" s="78">
        <f>SUM(AD41:AE41)</f>
        <v>30</v>
      </c>
      <c r="AG41" s="78">
        <v>14</v>
      </c>
      <c r="AH41" s="78">
        <v>13</v>
      </c>
      <c r="AI41" s="78">
        <f t="shared" ref="AI41:AI42" si="32">SUM(AG41:AH41)</f>
        <v>27</v>
      </c>
      <c r="AJ41" s="214">
        <v>0</v>
      </c>
      <c r="AK41" s="214">
        <v>0</v>
      </c>
      <c r="AL41" s="214">
        <v>0</v>
      </c>
      <c r="AM41" s="78">
        <v>3</v>
      </c>
      <c r="AN41" s="78">
        <v>4</v>
      </c>
      <c r="AO41" s="78">
        <f t="shared" ref="AO41:AO42" si="33">SUM(AM41:AN41)</f>
        <v>7</v>
      </c>
      <c r="AP41" s="214">
        <v>64</v>
      </c>
      <c r="AQ41" s="207">
        <v>0</v>
      </c>
      <c r="AR41" s="207">
        <v>0</v>
      </c>
      <c r="AS41" s="207">
        <v>0</v>
      </c>
      <c r="AT41" s="207">
        <v>0</v>
      </c>
      <c r="AU41" s="207">
        <v>0</v>
      </c>
      <c r="AV41" s="207">
        <v>0</v>
      </c>
      <c r="AW41" s="78">
        <v>60</v>
      </c>
      <c r="AX41" s="78">
        <v>42</v>
      </c>
      <c r="AY41" s="78">
        <f>SUM(AW41:AX41)</f>
        <v>102</v>
      </c>
      <c r="AZ41" s="78">
        <v>61</v>
      </c>
      <c r="BA41" s="78">
        <v>47</v>
      </c>
      <c r="BB41" s="78">
        <f t="shared" ref="BB41:BB42" si="34">SUM(AZ41:BA41)</f>
        <v>108</v>
      </c>
      <c r="BC41" s="214">
        <v>0</v>
      </c>
      <c r="BD41" s="214">
        <v>0</v>
      </c>
      <c r="BE41" s="214">
        <v>0</v>
      </c>
      <c r="BF41" s="78">
        <v>3</v>
      </c>
      <c r="BG41" s="78">
        <v>6</v>
      </c>
      <c r="BH41" s="78">
        <f t="shared" ref="BH41:BH42" si="35">SUM(BF41:BG41)</f>
        <v>9</v>
      </c>
      <c r="BI41" s="214">
        <v>219</v>
      </c>
      <c r="BJ41" s="208">
        <v>0</v>
      </c>
      <c r="BK41" s="208">
        <v>0</v>
      </c>
      <c r="BL41" s="208">
        <v>0</v>
      </c>
      <c r="BM41" s="208">
        <v>0</v>
      </c>
      <c r="BN41" s="208">
        <v>0</v>
      </c>
      <c r="BO41" s="208">
        <v>0</v>
      </c>
      <c r="BP41" s="78">
        <v>8</v>
      </c>
      <c r="BQ41" s="78">
        <v>24</v>
      </c>
      <c r="BR41" s="78">
        <f>SUM(BP41:BQ41)</f>
        <v>32</v>
      </c>
      <c r="BS41" s="78">
        <v>12</v>
      </c>
      <c r="BT41" s="78">
        <v>11</v>
      </c>
      <c r="BU41" s="78">
        <f>SUM(BS41:BT41)</f>
        <v>23</v>
      </c>
      <c r="BV41" s="210">
        <v>0</v>
      </c>
      <c r="BW41" s="210">
        <v>0</v>
      </c>
      <c r="BX41" s="210">
        <v>0</v>
      </c>
      <c r="BY41" s="210">
        <v>0</v>
      </c>
      <c r="BZ41" s="210">
        <v>0</v>
      </c>
      <c r="CA41" s="210">
        <v>0</v>
      </c>
      <c r="CB41" s="210">
        <v>55</v>
      </c>
      <c r="CD41" s="234">
        <v>0</v>
      </c>
      <c r="CE41" s="207">
        <v>6</v>
      </c>
      <c r="CF41" s="207">
        <v>6</v>
      </c>
      <c r="CG41" s="207">
        <v>0</v>
      </c>
      <c r="CH41" s="207">
        <v>2</v>
      </c>
      <c r="CI41" s="235">
        <f>SUM(CE41:CH41)</f>
        <v>14</v>
      </c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</row>
    <row r="42" spans="1:119" ht="25.5">
      <c r="A42" s="126" t="s">
        <v>533</v>
      </c>
      <c r="B42" s="304">
        <v>27</v>
      </c>
      <c r="C42" s="72">
        <v>39</v>
      </c>
      <c r="D42" s="72">
        <v>0</v>
      </c>
      <c r="E42" s="72">
        <v>0</v>
      </c>
      <c r="F42" s="72">
        <v>27</v>
      </c>
      <c r="G42" s="72">
        <v>39</v>
      </c>
      <c r="H42" s="72">
        <v>66</v>
      </c>
      <c r="I42" s="72">
        <v>112</v>
      </c>
      <c r="J42" s="72">
        <v>103</v>
      </c>
      <c r="K42" s="72">
        <v>3</v>
      </c>
      <c r="L42" s="72">
        <v>0</v>
      </c>
      <c r="M42" s="72">
        <v>115</v>
      </c>
      <c r="N42" s="72">
        <v>103</v>
      </c>
      <c r="O42" s="72">
        <v>218</v>
      </c>
      <c r="P42" s="72">
        <v>27</v>
      </c>
      <c r="Q42" s="72">
        <v>19</v>
      </c>
      <c r="R42" s="72">
        <v>1</v>
      </c>
      <c r="S42" s="72">
        <v>0</v>
      </c>
      <c r="T42" s="72">
        <v>28</v>
      </c>
      <c r="U42" s="72">
        <v>19</v>
      </c>
      <c r="V42" s="351">
        <f t="shared" si="31"/>
        <v>47</v>
      </c>
      <c r="W42" s="2"/>
      <c r="X42" s="208">
        <v>0</v>
      </c>
      <c r="Y42" s="208">
        <v>0</v>
      </c>
      <c r="Z42" s="208">
        <v>0</v>
      </c>
      <c r="AA42" s="208">
        <v>0</v>
      </c>
      <c r="AB42" s="208">
        <v>0</v>
      </c>
      <c r="AC42" s="208">
        <v>0</v>
      </c>
      <c r="AD42" s="78">
        <v>15</v>
      </c>
      <c r="AE42" s="78">
        <v>14</v>
      </c>
      <c r="AF42" s="78">
        <f>SUM(AD42:AE42)</f>
        <v>29</v>
      </c>
      <c r="AG42" s="78">
        <v>10</v>
      </c>
      <c r="AH42" s="78">
        <v>20</v>
      </c>
      <c r="AI42" s="78">
        <f t="shared" si="32"/>
        <v>30</v>
      </c>
      <c r="AJ42" s="214">
        <v>0</v>
      </c>
      <c r="AK42" s="214">
        <v>0</v>
      </c>
      <c r="AL42" s="214">
        <v>0</v>
      </c>
      <c r="AM42" s="78">
        <v>2</v>
      </c>
      <c r="AN42" s="78">
        <v>5</v>
      </c>
      <c r="AO42" s="78">
        <f t="shared" si="33"/>
        <v>7</v>
      </c>
      <c r="AP42" s="214">
        <v>66</v>
      </c>
      <c r="AQ42" s="207">
        <v>0</v>
      </c>
      <c r="AR42" s="207">
        <v>0</v>
      </c>
      <c r="AS42" s="207">
        <v>0</v>
      </c>
      <c r="AT42" s="207">
        <v>0</v>
      </c>
      <c r="AU42" s="207">
        <v>0</v>
      </c>
      <c r="AV42" s="207">
        <v>0</v>
      </c>
      <c r="AW42" s="78">
        <v>61</v>
      </c>
      <c r="AX42" s="78">
        <v>48</v>
      </c>
      <c r="AY42" s="78">
        <f>SUM(AW42:AX42)</f>
        <v>109</v>
      </c>
      <c r="AZ42" s="78">
        <v>40</v>
      </c>
      <c r="BA42" s="78">
        <v>39</v>
      </c>
      <c r="BB42" s="78">
        <f t="shared" si="34"/>
        <v>79</v>
      </c>
      <c r="BC42" s="214">
        <v>0</v>
      </c>
      <c r="BD42" s="214">
        <v>0</v>
      </c>
      <c r="BE42" s="214">
        <v>0</v>
      </c>
      <c r="BF42" s="78">
        <v>14</v>
      </c>
      <c r="BG42" s="78">
        <v>16</v>
      </c>
      <c r="BH42" s="78">
        <f t="shared" si="35"/>
        <v>30</v>
      </c>
      <c r="BI42" s="214">
        <v>218</v>
      </c>
      <c r="BJ42" s="226">
        <v>0</v>
      </c>
      <c r="BK42" s="226">
        <v>0</v>
      </c>
      <c r="BL42" s="226">
        <v>0</v>
      </c>
      <c r="BM42" s="226">
        <v>0</v>
      </c>
      <c r="BN42" s="226">
        <v>0</v>
      </c>
      <c r="BO42" s="226">
        <v>0</v>
      </c>
      <c r="BP42" s="78">
        <v>16</v>
      </c>
      <c r="BQ42" s="78">
        <v>11</v>
      </c>
      <c r="BR42" s="78">
        <f>SUM(BP42:BQ42)</f>
        <v>27</v>
      </c>
      <c r="BS42" s="78">
        <v>12</v>
      </c>
      <c r="BT42" s="78">
        <v>8</v>
      </c>
      <c r="BU42" s="78">
        <v>20</v>
      </c>
      <c r="BV42" s="210">
        <v>0</v>
      </c>
      <c r="BW42" s="210">
        <v>0</v>
      </c>
      <c r="BX42" s="210">
        <v>0</v>
      </c>
      <c r="BY42" s="210">
        <v>0</v>
      </c>
      <c r="BZ42" s="210">
        <v>0</v>
      </c>
      <c r="CA42" s="210">
        <v>0</v>
      </c>
      <c r="CB42" s="210">
        <v>47</v>
      </c>
      <c r="CD42" s="234">
        <v>0</v>
      </c>
      <c r="CE42" s="207">
        <v>6</v>
      </c>
      <c r="CF42" s="207">
        <v>6</v>
      </c>
      <c r="CG42" s="207">
        <v>0</v>
      </c>
      <c r="CH42" s="207">
        <v>2</v>
      </c>
      <c r="CI42" s="235">
        <f>SUM(CE42:CH42)</f>
        <v>14</v>
      </c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</row>
    <row r="43" spans="1:119" ht="21">
      <c r="A43" s="282" t="s">
        <v>546</v>
      </c>
      <c r="B43" s="304">
        <v>46</v>
      </c>
      <c r="C43" s="72">
        <v>30</v>
      </c>
      <c r="D43" s="72">
        <v>0</v>
      </c>
      <c r="E43" s="72">
        <v>0</v>
      </c>
      <c r="F43" s="72">
        <v>46</v>
      </c>
      <c r="G43" s="72">
        <v>30</v>
      </c>
      <c r="H43" s="72">
        <v>76</v>
      </c>
      <c r="I43" s="72">
        <v>133</v>
      </c>
      <c r="J43" s="72">
        <v>106</v>
      </c>
      <c r="K43" s="72">
        <v>0</v>
      </c>
      <c r="L43" s="72">
        <v>0</v>
      </c>
      <c r="M43" s="72">
        <v>133</v>
      </c>
      <c r="N43" s="72">
        <v>106</v>
      </c>
      <c r="O43" s="72">
        <v>239</v>
      </c>
      <c r="P43" s="72">
        <v>42</v>
      </c>
      <c r="Q43" s="72">
        <v>45</v>
      </c>
      <c r="R43" s="72">
        <v>0</v>
      </c>
      <c r="S43" s="72">
        <v>0</v>
      </c>
      <c r="T43" s="72">
        <v>42</v>
      </c>
      <c r="U43" s="72">
        <v>45</v>
      </c>
      <c r="V43" s="351">
        <v>87</v>
      </c>
      <c r="W43" s="2"/>
      <c r="X43" s="208">
        <v>0</v>
      </c>
      <c r="Y43" s="208">
        <v>0</v>
      </c>
      <c r="Z43" s="208">
        <v>0</v>
      </c>
      <c r="AA43" s="208">
        <v>0</v>
      </c>
      <c r="AB43" s="208">
        <v>0</v>
      </c>
      <c r="AC43" s="208">
        <v>0</v>
      </c>
      <c r="AD43" s="78">
        <v>18</v>
      </c>
      <c r="AE43" s="78">
        <v>17</v>
      </c>
      <c r="AF43" s="78">
        <v>35</v>
      </c>
      <c r="AG43" s="78">
        <v>23</v>
      </c>
      <c r="AH43" s="78">
        <v>8</v>
      </c>
      <c r="AI43" s="78">
        <v>31</v>
      </c>
      <c r="AJ43" s="214">
        <v>0</v>
      </c>
      <c r="AK43" s="214">
        <v>0</v>
      </c>
      <c r="AL43" s="214">
        <v>0</v>
      </c>
      <c r="AM43" s="78">
        <v>5</v>
      </c>
      <c r="AN43" s="78">
        <v>5</v>
      </c>
      <c r="AO43" s="78">
        <v>10</v>
      </c>
      <c r="AP43" s="214">
        <v>76</v>
      </c>
      <c r="AQ43" s="207">
        <v>0</v>
      </c>
      <c r="AR43" s="207">
        <v>0</v>
      </c>
      <c r="AS43" s="207">
        <v>0</v>
      </c>
      <c r="AT43" s="207">
        <v>0</v>
      </c>
      <c r="AU43" s="207">
        <v>0</v>
      </c>
      <c r="AV43" s="207">
        <v>0</v>
      </c>
      <c r="AW43" s="78">
        <v>68</v>
      </c>
      <c r="AX43" s="78">
        <v>51</v>
      </c>
      <c r="AY43" s="78">
        <v>119</v>
      </c>
      <c r="AZ43" s="78">
        <v>53</v>
      </c>
      <c r="BA43" s="78">
        <v>39</v>
      </c>
      <c r="BB43" s="78">
        <v>92</v>
      </c>
      <c r="BC43" s="214">
        <v>0</v>
      </c>
      <c r="BD43" s="214">
        <v>0</v>
      </c>
      <c r="BE43" s="214">
        <v>0</v>
      </c>
      <c r="BF43" s="78">
        <v>12</v>
      </c>
      <c r="BG43" s="78">
        <v>16</v>
      </c>
      <c r="BH43" s="78">
        <v>28</v>
      </c>
      <c r="BI43" s="214">
        <v>239</v>
      </c>
      <c r="BJ43" s="208">
        <v>0</v>
      </c>
      <c r="BK43" s="208">
        <v>0</v>
      </c>
      <c r="BL43" s="208">
        <v>0</v>
      </c>
      <c r="BM43" s="208">
        <v>0</v>
      </c>
      <c r="BN43" s="208">
        <v>0</v>
      </c>
      <c r="BO43" s="208">
        <v>0</v>
      </c>
      <c r="BP43" s="72">
        <v>23</v>
      </c>
      <c r="BQ43" s="72">
        <v>26</v>
      </c>
      <c r="BR43" s="208">
        <v>49</v>
      </c>
      <c r="BS43" s="72">
        <v>16</v>
      </c>
      <c r="BT43" s="72">
        <v>14</v>
      </c>
      <c r="BU43" s="72">
        <v>30</v>
      </c>
      <c r="BV43" s="210">
        <v>0</v>
      </c>
      <c r="BW43" s="210">
        <v>0</v>
      </c>
      <c r="BX43" s="210">
        <v>0</v>
      </c>
      <c r="BY43" s="210">
        <v>3</v>
      </c>
      <c r="BZ43" s="210">
        <v>5</v>
      </c>
      <c r="CA43" s="210">
        <v>8</v>
      </c>
      <c r="CB43" s="210">
        <v>87</v>
      </c>
      <c r="CD43" s="234">
        <v>0</v>
      </c>
      <c r="CE43" s="207">
        <v>6</v>
      </c>
      <c r="CF43" s="207">
        <v>6</v>
      </c>
      <c r="CG43" s="207">
        <v>0</v>
      </c>
      <c r="CH43" s="207">
        <v>2</v>
      </c>
      <c r="CI43" s="235">
        <v>14</v>
      </c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</row>
    <row r="44" spans="1:119" ht="21">
      <c r="A44" s="433" t="s">
        <v>557</v>
      </c>
      <c r="B44" s="304">
        <v>45</v>
      </c>
      <c r="C44" s="72">
        <v>46</v>
      </c>
      <c r="D44" s="72">
        <v>0</v>
      </c>
      <c r="E44" s="72">
        <v>0</v>
      </c>
      <c r="F44" s="72">
        <v>45</v>
      </c>
      <c r="G44" s="72">
        <v>46</v>
      </c>
      <c r="H44" s="72">
        <v>91</v>
      </c>
      <c r="I44" s="72">
        <v>154</v>
      </c>
      <c r="J44" s="72">
        <v>160</v>
      </c>
      <c r="K44" s="72">
        <v>0</v>
      </c>
      <c r="L44" s="72">
        <v>0</v>
      </c>
      <c r="M44" s="72">
        <v>154</v>
      </c>
      <c r="N44" s="72">
        <v>160</v>
      </c>
      <c r="O44" s="72">
        <v>314</v>
      </c>
      <c r="P44" s="72">
        <v>47</v>
      </c>
      <c r="Q44" s="72">
        <v>56</v>
      </c>
      <c r="R44" s="72">
        <v>0</v>
      </c>
      <c r="S44" s="72">
        <v>0</v>
      </c>
      <c r="T44" s="72">
        <v>47</v>
      </c>
      <c r="U44" s="72">
        <v>56</v>
      </c>
      <c r="V44" s="351">
        <v>103</v>
      </c>
      <c r="W44" s="2"/>
      <c r="X44" s="208">
        <v>0</v>
      </c>
      <c r="Y44" s="208">
        <v>0</v>
      </c>
      <c r="Z44" s="208">
        <v>0</v>
      </c>
      <c r="AA44" s="208">
        <v>0</v>
      </c>
      <c r="AB44" s="208">
        <v>0</v>
      </c>
      <c r="AC44" s="208">
        <v>0</v>
      </c>
      <c r="AD44" s="78">
        <v>21</v>
      </c>
      <c r="AE44" s="78">
        <v>18</v>
      </c>
      <c r="AF44" s="78">
        <v>39</v>
      </c>
      <c r="AG44" s="78">
        <v>16</v>
      </c>
      <c r="AH44" s="78">
        <v>19</v>
      </c>
      <c r="AI44" s="78">
        <v>35</v>
      </c>
      <c r="AJ44" s="214">
        <v>0</v>
      </c>
      <c r="AK44" s="214">
        <v>0</v>
      </c>
      <c r="AL44" s="214">
        <v>0</v>
      </c>
      <c r="AM44" s="78">
        <v>8</v>
      </c>
      <c r="AN44" s="78">
        <v>9</v>
      </c>
      <c r="AO44" s="78">
        <v>17</v>
      </c>
      <c r="AP44" s="214">
        <v>91</v>
      </c>
      <c r="AQ44" s="207">
        <v>0</v>
      </c>
      <c r="AR44" s="207">
        <v>0</v>
      </c>
      <c r="AS44" s="207">
        <v>0</v>
      </c>
      <c r="AT44" s="207">
        <v>0</v>
      </c>
      <c r="AU44" s="207">
        <v>0</v>
      </c>
      <c r="AV44" s="207">
        <v>0</v>
      </c>
      <c r="AW44" s="78">
        <v>74</v>
      </c>
      <c r="AX44" s="78">
        <v>59</v>
      </c>
      <c r="AY44" s="78">
        <v>133</v>
      </c>
      <c r="AZ44" s="78">
        <v>61</v>
      </c>
      <c r="BA44" s="78">
        <v>77</v>
      </c>
      <c r="BB44" s="78">
        <v>138</v>
      </c>
      <c r="BC44" s="214">
        <v>0</v>
      </c>
      <c r="BD44" s="214">
        <v>0</v>
      </c>
      <c r="BE44" s="214">
        <v>0</v>
      </c>
      <c r="BF44" s="78">
        <v>19</v>
      </c>
      <c r="BG44" s="78">
        <v>24</v>
      </c>
      <c r="BH44" s="78">
        <v>43</v>
      </c>
      <c r="BI44" s="214">
        <v>314</v>
      </c>
      <c r="BJ44" s="208">
        <v>0</v>
      </c>
      <c r="BK44" s="208">
        <v>0</v>
      </c>
      <c r="BL44" s="208">
        <v>0</v>
      </c>
      <c r="BM44" s="208">
        <v>0</v>
      </c>
      <c r="BN44" s="208">
        <v>0</v>
      </c>
      <c r="BO44" s="208">
        <v>0</v>
      </c>
      <c r="BP44" s="72">
        <v>29</v>
      </c>
      <c r="BQ44" s="72">
        <v>28</v>
      </c>
      <c r="BR44" s="208">
        <v>57</v>
      </c>
      <c r="BS44" s="72">
        <v>14</v>
      </c>
      <c r="BT44" s="72">
        <v>18</v>
      </c>
      <c r="BU44" s="72">
        <v>32</v>
      </c>
      <c r="BV44" s="210">
        <v>0</v>
      </c>
      <c r="BW44" s="210">
        <v>0</v>
      </c>
      <c r="BX44" s="210">
        <v>0</v>
      </c>
      <c r="BY44" s="210">
        <v>4</v>
      </c>
      <c r="BZ44" s="210">
        <v>10</v>
      </c>
      <c r="CA44" s="210">
        <v>14</v>
      </c>
      <c r="CB44" s="210">
        <v>103</v>
      </c>
      <c r="CD44" s="234">
        <v>0</v>
      </c>
      <c r="CE44" s="207">
        <v>6</v>
      </c>
      <c r="CF44" s="207">
        <v>6</v>
      </c>
      <c r="CG44" s="207">
        <v>0</v>
      </c>
      <c r="CH44" s="207">
        <v>2</v>
      </c>
      <c r="CI44" s="235">
        <v>14</v>
      </c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</row>
    <row r="45" spans="1:119" ht="25.5">
      <c r="A45" s="433" t="s">
        <v>691</v>
      </c>
      <c r="B45" s="304">
        <v>50</v>
      </c>
      <c r="C45" s="72">
        <v>46</v>
      </c>
      <c r="D45" s="72">
        <v>6</v>
      </c>
      <c r="E45" s="72">
        <v>0</v>
      </c>
      <c r="F45" s="72">
        <v>56</v>
      </c>
      <c r="G45" s="72">
        <v>46</v>
      </c>
      <c r="H45" s="72">
        <v>102</v>
      </c>
      <c r="I45" s="72">
        <v>155</v>
      </c>
      <c r="J45" s="72">
        <v>118</v>
      </c>
      <c r="K45" s="72">
        <v>5</v>
      </c>
      <c r="L45" s="72">
        <v>0</v>
      </c>
      <c r="M45" s="72">
        <v>160</v>
      </c>
      <c r="N45" s="72">
        <v>118</v>
      </c>
      <c r="O45" s="72">
        <v>278</v>
      </c>
      <c r="P45" s="72">
        <v>36</v>
      </c>
      <c r="Q45" s="72">
        <v>23</v>
      </c>
      <c r="R45" s="72">
        <v>0</v>
      </c>
      <c r="S45" s="72">
        <v>0</v>
      </c>
      <c r="T45" s="72">
        <v>36</v>
      </c>
      <c r="U45" s="72">
        <v>23</v>
      </c>
      <c r="V45" s="351">
        <v>59</v>
      </c>
      <c r="W45" s="2"/>
      <c r="X45" s="208">
        <v>0</v>
      </c>
      <c r="Y45" s="208">
        <v>0</v>
      </c>
      <c r="Z45" s="208">
        <v>0</v>
      </c>
      <c r="AA45" s="208">
        <v>0</v>
      </c>
      <c r="AB45" s="208">
        <v>0</v>
      </c>
      <c r="AC45" s="208">
        <v>0</v>
      </c>
      <c r="AD45" s="78">
        <v>24</v>
      </c>
      <c r="AE45" s="78">
        <v>15</v>
      </c>
      <c r="AF45" s="78">
        <v>39</v>
      </c>
      <c r="AG45" s="78">
        <v>16</v>
      </c>
      <c r="AH45" s="78">
        <v>11</v>
      </c>
      <c r="AI45" s="78">
        <v>27</v>
      </c>
      <c r="AJ45" s="214">
        <v>0</v>
      </c>
      <c r="AK45" s="214">
        <v>0</v>
      </c>
      <c r="AL45" s="214">
        <v>0</v>
      </c>
      <c r="AM45" s="78">
        <v>16</v>
      </c>
      <c r="AN45" s="78">
        <v>20</v>
      </c>
      <c r="AO45" s="78">
        <v>36</v>
      </c>
      <c r="AP45" s="214">
        <v>102</v>
      </c>
      <c r="AQ45" s="207">
        <v>0</v>
      </c>
      <c r="AR45" s="207">
        <v>0</v>
      </c>
      <c r="AS45" s="207">
        <v>0</v>
      </c>
      <c r="AT45" s="207">
        <v>0</v>
      </c>
      <c r="AU45" s="207">
        <v>0</v>
      </c>
      <c r="AV45" s="207">
        <v>0</v>
      </c>
      <c r="AW45" s="78">
        <v>72</v>
      </c>
      <c r="AX45" s="78">
        <v>56</v>
      </c>
      <c r="AY45" s="78">
        <v>128</v>
      </c>
      <c r="AZ45" s="78">
        <v>60</v>
      </c>
      <c r="BA45" s="78">
        <v>34</v>
      </c>
      <c r="BB45" s="78">
        <v>94</v>
      </c>
      <c r="BC45" s="214">
        <v>0</v>
      </c>
      <c r="BD45" s="214">
        <v>0</v>
      </c>
      <c r="BE45" s="214">
        <v>0</v>
      </c>
      <c r="BF45" s="78">
        <v>28</v>
      </c>
      <c r="BG45" s="78">
        <v>28</v>
      </c>
      <c r="BH45" s="78">
        <v>56</v>
      </c>
      <c r="BI45" s="214">
        <v>278</v>
      </c>
      <c r="BJ45" s="208">
        <v>0</v>
      </c>
      <c r="BK45" s="208">
        <v>0</v>
      </c>
      <c r="BL45" s="208">
        <v>0</v>
      </c>
      <c r="BM45" s="208">
        <v>0</v>
      </c>
      <c r="BN45" s="208">
        <v>0</v>
      </c>
      <c r="BO45" s="208">
        <v>0</v>
      </c>
      <c r="BP45" s="72">
        <v>12</v>
      </c>
      <c r="BQ45" s="72">
        <v>15</v>
      </c>
      <c r="BR45" s="208">
        <v>27</v>
      </c>
      <c r="BS45" s="72">
        <v>18</v>
      </c>
      <c r="BT45" s="72">
        <v>6</v>
      </c>
      <c r="BU45" s="72">
        <v>24</v>
      </c>
      <c r="BV45" s="210">
        <v>0</v>
      </c>
      <c r="BW45" s="210">
        <v>0</v>
      </c>
      <c r="BX45" s="210">
        <v>0</v>
      </c>
      <c r="BY45" s="210">
        <v>6</v>
      </c>
      <c r="BZ45" s="210">
        <v>2</v>
      </c>
      <c r="CA45" s="210">
        <v>8</v>
      </c>
      <c r="CB45" s="210">
        <v>59</v>
      </c>
      <c r="CD45" s="234">
        <v>0</v>
      </c>
      <c r="CE45" s="207">
        <v>6</v>
      </c>
      <c r="CF45" s="207">
        <v>6</v>
      </c>
      <c r="CG45" s="207">
        <v>0</v>
      </c>
      <c r="CH45" s="207">
        <v>2</v>
      </c>
      <c r="CI45" s="235">
        <v>14</v>
      </c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</row>
    <row r="46" spans="1:119" ht="25.5">
      <c r="A46" s="432" t="s">
        <v>699</v>
      </c>
      <c r="B46" s="110">
        <v>50</v>
      </c>
      <c r="C46" s="110">
        <v>45</v>
      </c>
      <c r="D46" s="110">
        <v>6</v>
      </c>
      <c r="E46" s="110">
        <v>4</v>
      </c>
      <c r="F46" s="110">
        <v>56</v>
      </c>
      <c r="G46" s="110">
        <v>49</v>
      </c>
      <c r="H46" s="110">
        <v>105</v>
      </c>
      <c r="I46" s="110">
        <v>157</v>
      </c>
      <c r="J46" s="110">
        <v>119</v>
      </c>
      <c r="K46" s="110">
        <v>4</v>
      </c>
      <c r="L46" s="110">
        <v>3</v>
      </c>
      <c r="M46" s="110">
        <v>161</v>
      </c>
      <c r="N46" s="110">
        <v>122</v>
      </c>
      <c r="O46" s="110">
        <v>283</v>
      </c>
      <c r="P46" s="110">
        <v>22</v>
      </c>
      <c r="Q46" s="110">
        <v>19</v>
      </c>
      <c r="R46" s="110">
        <v>0</v>
      </c>
      <c r="S46" s="110">
        <v>0</v>
      </c>
      <c r="T46" s="110">
        <v>22</v>
      </c>
      <c r="U46" s="110">
        <v>19</v>
      </c>
      <c r="V46" s="364">
        <v>41</v>
      </c>
      <c r="W46" s="2"/>
      <c r="X46" s="208">
        <v>0</v>
      </c>
      <c r="Y46" s="208">
        <v>0</v>
      </c>
      <c r="Z46" s="208">
        <v>0</v>
      </c>
      <c r="AA46" s="208">
        <v>0</v>
      </c>
      <c r="AB46" s="208">
        <v>0</v>
      </c>
      <c r="AC46" s="208">
        <v>0</v>
      </c>
      <c r="AD46" s="78">
        <v>40</v>
      </c>
      <c r="AE46" s="78">
        <v>27</v>
      </c>
      <c r="AF46" s="78">
        <v>67</v>
      </c>
      <c r="AG46" s="78">
        <v>12</v>
      </c>
      <c r="AH46" s="78">
        <v>15</v>
      </c>
      <c r="AI46" s="78">
        <v>27</v>
      </c>
      <c r="AJ46" s="214">
        <v>0</v>
      </c>
      <c r="AK46" s="214">
        <v>0</v>
      </c>
      <c r="AL46" s="214">
        <v>0</v>
      </c>
      <c r="AM46" s="78">
        <v>4</v>
      </c>
      <c r="AN46" s="78">
        <v>7</v>
      </c>
      <c r="AO46" s="78">
        <v>11</v>
      </c>
      <c r="AP46" s="214">
        <v>105</v>
      </c>
      <c r="AQ46" s="207">
        <v>0</v>
      </c>
      <c r="AR46" s="207">
        <v>0</v>
      </c>
      <c r="AS46" s="207">
        <v>0</v>
      </c>
      <c r="AT46" s="207">
        <v>0</v>
      </c>
      <c r="AU46" s="207">
        <v>0</v>
      </c>
      <c r="AV46" s="207">
        <v>0</v>
      </c>
      <c r="AW46" s="78">
        <v>78</v>
      </c>
      <c r="AX46" s="78">
        <v>58</v>
      </c>
      <c r="AY46" s="78">
        <v>136</v>
      </c>
      <c r="AZ46" s="78">
        <v>56</v>
      </c>
      <c r="BA46" s="78">
        <v>38</v>
      </c>
      <c r="BB46" s="78">
        <v>94</v>
      </c>
      <c r="BC46" s="214">
        <v>0</v>
      </c>
      <c r="BD46" s="214">
        <v>0</v>
      </c>
      <c r="BE46" s="214">
        <v>0</v>
      </c>
      <c r="BF46" s="78">
        <v>27</v>
      </c>
      <c r="BG46" s="78">
        <v>26</v>
      </c>
      <c r="BH46" s="78">
        <v>53</v>
      </c>
      <c r="BI46" s="214">
        <v>283</v>
      </c>
      <c r="BJ46" s="208">
        <v>0</v>
      </c>
      <c r="BK46" s="208">
        <v>0</v>
      </c>
      <c r="BL46" s="208">
        <v>0</v>
      </c>
      <c r="BM46" s="208">
        <v>0</v>
      </c>
      <c r="BN46" s="208">
        <v>0</v>
      </c>
      <c r="BO46" s="208">
        <v>0</v>
      </c>
      <c r="BP46" s="72">
        <v>12</v>
      </c>
      <c r="BQ46" s="72">
        <v>7</v>
      </c>
      <c r="BR46" s="208">
        <v>19</v>
      </c>
      <c r="BS46" s="72">
        <v>9</v>
      </c>
      <c r="BT46" s="72">
        <v>9</v>
      </c>
      <c r="BU46" s="72">
        <v>18</v>
      </c>
      <c r="BV46" s="210">
        <v>0</v>
      </c>
      <c r="BW46" s="210">
        <v>0</v>
      </c>
      <c r="BX46" s="210">
        <v>0</v>
      </c>
      <c r="BY46" s="210">
        <v>1</v>
      </c>
      <c r="BZ46" s="210">
        <v>3</v>
      </c>
      <c r="CA46" s="210">
        <v>4</v>
      </c>
      <c r="CB46" s="210">
        <v>41</v>
      </c>
      <c r="CD46" s="234">
        <v>0</v>
      </c>
      <c r="CE46" s="207">
        <v>6</v>
      </c>
      <c r="CF46" s="207">
        <v>6</v>
      </c>
      <c r="CG46" s="207">
        <v>0</v>
      </c>
      <c r="CH46" s="207">
        <v>2</v>
      </c>
      <c r="CI46" s="235">
        <v>14</v>
      </c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</row>
    <row r="47" spans="1:119" ht="21" customHeight="1">
      <c r="A47" s="205" t="s">
        <v>27</v>
      </c>
      <c r="B47" s="304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351"/>
      <c r="W47" s="2"/>
      <c r="X47" s="208"/>
      <c r="Y47" s="208"/>
      <c r="Z47" s="208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45"/>
      <c r="AU47" s="245"/>
      <c r="AV47" s="245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08"/>
      <c r="BK47" s="208"/>
      <c r="BL47" s="208"/>
      <c r="BM47" s="208"/>
      <c r="BN47" s="208"/>
      <c r="BO47" s="208"/>
      <c r="CD47" s="238"/>
      <c r="CE47" s="206"/>
      <c r="CF47" s="206"/>
      <c r="CG47" s="206"/>
      <c r="CH47" s="206"/>
      <c r="CI47" s="235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</row>
    <row r="48" spans="1:119" ht="25.5">
      <c r="A48" s="434" t="s">
        <v>193</v>
      </c>
      <c r="B48" s="304">
        <v>84</v>
      </c>
      <c r="C48" s="72">
        <v>66</v>
      </c>
      <c r="D48" s="72">
        <v>51</v>
      </c>
      <c r="E48" s="72">
        <v>43</v>
      </c>
      <c r="F48" s="72">
        <v>135</v>
      </c>
      <c r="G48" s="72">
        <v>109</v>
      </c>
      <c r="H48" s="72">
        <f>SUM(F48:G48)</f>
        <v>244</v>
      </c>
      <c r="I48" s="72">
        <v>432</v>
      </c>
      <c r="J48" s="72">
        <v>386</v>
      </c>
      <c r="K48" s="72">
        <v>92</v>
      </c>
      <c r="L48" s="72">
        <v>70</v>
      </c>
      <c r="M48" s="72">
        <v>524</v>
      </c>
      <c r="N48" s="72">
        <v>456</v>
      </c>
      <c r="O48" s="72">
        <f>SUM(M48:N48)</f>
        <v>980</v>
      </c>
      <c r="P48" s="213" t="s">
        <v>148</v>
      </c>
      <c r="Q48" s="213" t="s">
        <v>148</v>
      </c>
      <c r="R48" s="213" t="s">
        <v>148</v>
      </c>
      <c r="S48" s="213" t="s">
        <v>148</v>
      </c>
      <c r="T48" s="213" t="s">
        <v>148</v>
      </c>
      <c r="U48" s="213" t="s">
        <v>148</v>
      </c>
      <c r="V48" s="343" t="s">
        <v>148</v>
      </c>
      <c r="W48" s="2"/>
      <c r="X48" s="208">
        <v>0</v>
      </c>
      <c r="Y48" s="208">
        <v>0</v>
      </c>
      <c r="Z48" s="208">
        <v>0</v>
      </c>
      <c r="AA48" s="208">
        <v>0</v>
      </c>
      <c r="AB48" s="208">
        <v>0</v>
      </c>
      <c r="AC48" s="208">
        <v>0</v>
      </c>
      <c r="AD48" s="208">
        <v>116</v>
      </c>
      <c r="AE48" s="208">
        <v>73</v>
      </c>
      <c r="AF48" s="214">
        <f t="shared" ref="AF48:AF60" si="36">AE48+AD48</f>
        <v>189</v>
      </c>
      <c r="AG48" s="214">
        <v>18</v>
      </c>
      <c r="AH48" s="214">
        <v>33</v>
      </c>
      <c r="AI48" s="214">
        <f t="shared" ref="AI48:AI60" si="37">AH48+AG48</f>
        <v>51</v>
      </c>
      <c r="AJ48" s="214">
        <v>0</v>
      </c>
      <c r="AK48" s="214">
        <v>0</v>
      </c>
      <c r="AL48" s="214">
        <v>0</v>
      </c>
      <c r="AM48" s="214">
        <v>1</v>
      </c>
      <c r="AN48" s="214">
        <v>3</v>
      </c>
      <c r="AO48" s="214">
        <f t="shared" ref="AO48:AO60" si="38">AN48+AM48</f>
        <v>4</v>
      </c>
      <c r="AP48" s="214">
        <f t="shared" ref="AP48:AP60" si="39">AO48+AI48+AF48</f>
        <v>244</v>
      </c>
      <c r="AQ48" s="207">
        <v>0</v>
      </c>
      <c r="AR48" s="207">
        <v>0</v>
      </c>
      <c r="AS48" s="207">
        <v>0</v>
      </c>
      <c r="AT48" s="207">
        <v>0</v>
      </c>
      <c r="AU48" s="207">
        <v>0</v>
      </c>
      <c r="AV48" s="207">
        <v>0</v>
      </c>
      <c r="AW48" s="214">
        <v>484</v>
      </c>
      <c r="AX48" s="214">
        <v>363</v>
      </c>
      <c r="AY48" s="214">
        <f t="shared" ref="AY48:AY60" si="40">AX48+AW48</f>
        <v>847</v>
      </c>
      <c r="AZ48" s="214">
        <v>37</v>
      </c>
      <c r="BA48" s="214">
        <v>80</v>
      </c>
      <c r="BB48" s="214">
        <f>AZ48+BA48</f>
        <v>117</v>
      </c>
      <c r="BC48" s="214">
        <v>0</v>
      </c>
      <c r="BD48" s="214">
        <v>0</v>
      </c>
      <c r="BE48" s="214">
        <v>0</v>
      </c>
      <c r="BF48" s="214">
        <v>3</v>
      </c>
      <c r="BG48" s="214">
        <v>13</v>
      </c>
      <c r="BH48" s="214">
        <f>BG48+BF48</f>
        <v>16</v>
      </c>
      <c r="BI48" s="214">
        <f t="shared" ref="BI48:BI60" si="41">BH48+BB48+AY48</f>
        <v>980</v>
      </c>
      <c r="CD48" s="234">
        <v>0</v>
      </c>
      <c r="CE48" s="211">
        <v>5</v>
      </c>
      <c r="CF48" s="211">
        <v>7</v>
      </c>
      <c r="CG48" s="211">
        <v>0</v>
      </c>
      <c r="CH48" s="211">
        <v>3</v>
      </c>
      <c r="CI48" s="236">
        <f t="shared" ref="CI48:CI62" si="42">SUM(CE48:CH48)</f>
        <v>15</v>
      </c>
    </row>
    <row r="49" spans="1:87" ht="25.5">
      <c r="A49" s="434" t="s">
        <v>198</v>
      </c>
      <c r="B49" s="304">
        <v>101</v>
      </c>
      <c r="C49" s="72">
        <v>68</v>
      </c>
      <c r="D49" s="72">
        <v>40</v>
      </c>
      <c r="E49" s="72">
        <v>29</v>
      </c>
      <c r="F49" s="72">
        <v>148</v>
      </c>
      <c r="G49" s="72">
        <v>97</v>
      </c>
      <c r="H49" s="72">
        <f t="shared" ref="H49:H62" si="43">SUM(F49:G49)</f>
        <v>245</v>
      </c>
      <c r="I49" s="72">
        <v>409</v>
      </c>
      <c r="J49" s="72">
        <v>343</v>
      </c>
      <c r="K49" s="72">
        <v>124</v>
      </c>
      <c r="L49" s="72">
        <v>137</v>
      </c>
      <c r="M49" s="72">
        <v>533</v>
      </c>
      <c r="N49" s="72">
        <v>480</v>
      </c>
      <c r="O49" s="72">
        <f t="shared" ref="O49:O62" si="44">SUM(M49:N49)</f>
        <v>1013</v>
      </c>
      <c r="P49" s="72">
        <v>128</v>
      </c>
      <c r="Q49" s="72">
        <v>122</v>
      </c>
      <c r="R49" s="72">
        <v>4</v>
      </c>
      <c r="S49" s="72">
        <v>4</v>
      </c>
      <c r="T49" s="72">
        <v>132</v>
      </c>
      <c r="U49" s="72">
        <v>126</v>
      </c>
      <c r="V49" s="351">
        <f>SUM(T49:U49)</f>
        <v>258</v>
      </c>
      <c r="W49" s="2"/>
      <c r="X49" s="208">
        <v>0</v>
      </c>
      <c r="Y49" s="208">
        <v>0</v>
      </c>
      <c r="Z49" s="208">
        <v>0</v>
      </c>
      <c r="AA49" s="208">
        <v>0</v>
      </c>
      <c r="AB49" s="208">
        <v>0</v>
      </c>
      <c r="AC49" s="208">
        <v>0</v>
      </c>
      <c r="AD49" s="208">
        <v>116</v>
      </c>
      <c r="AE49" s="208">
        <v>61</v>
      </c>
      <c r="AF49" s="214">
        <f t="shared" si="36"/>
        <v>177</v>
      </c>
      <c r="AG49" s="214">
        <v>32</v>
      </c>
      <c r="AH49" s="214">
        <v>34</v>
      </c>
      <c r="AI49" s="214">
        <f t="shared" si="37"/>
        <v>66</v>
      </c>
      <c r="AJ49" s="214">
        <v>0</v>
      </c>
      <c r="AK49" s="214">
        <v>0</v>
      </c>
      <c r="AL49" s="214">
        <v>0</v>
      </c>
      <c r="AM49" s="214">
        <v>0</v>
      </c>
      <c r="AN49" s="214">
        <v>2</v>
      </c>
      <c r="AO49" s="214">
        <f t="shared" si="38"/>
        <v>2</v>
      </c>
      <c r="AP49" s="214">
        <f t="shared" si="39"/>
        <v>245</v>
      </c>
      <c r="AQ49" s="207">
        <v>0</v>
      </c>
      <c r="AR49" s="207">
        <v>0</v>
      </c>
      <c r="AS49" s="207">
        <v>0</v>
      </c>
      <c r="AT49" s="207">
        <v>0</v>
      </c>
      <c r="AU49" s="207">
        <v>0</v>
      </c>
      <c r="AV49" s="207">
        <v>0</v>
      </c>
      <c r="AW49" s="214">
        <v>470</v>
      </c>
      <c r="AX49" s="214">
        <v>371</v>
      </c>
      <c r="AY49" s="214">
        <f t="shared" si="40"/>
        <v>841</v>
      </c>
      <c r="AZ49" s="214">
        <v>61</v>
      </c>
      <c r="BA49" s="214">
        <v>96</v>
      </c>
      <c r="BB49" s="214">
        <f t="shared" ref="BB49:BB60" si="45">BA49+AZ49</f>
        <v>157</v>
      </c>
      <c r="BC49" s="214">
        <v>0</v>
      </c>
      <c r="BD49" s="214">
        <v>0</v>
      </c>
      <c r="BE49" s="214">
        <v>0</v>
      </c>
      <c r="BF49" s="214">
        <v>2</v>
      </c>
      <c r="BG49" s="214">
        <v>13</v>
      </c>
      <c r="BH49" s="214">
        <f>BG49+BF49</f>
        <v>15</v>
      </c>
      <c r="BI49" s="214">
        <f t="shared" si="41"/>
        <v>1013</v>
      </c>
      <c r="BJ49" s="208">
        <v>0</v>
      </c>
      <c r="BK49" s="208">
        <v>0</v>
      </c>
      <c r="BL49" s="208">
        <v>0</v>
      </c>
      <c r="BM49" s="208">
        <v>0</v>
      </c>
      <c r="BN49" s="208">
        <v>0</v>
      </c>
      <c r="BO49" s="208">
        <v>0</v>
      </c>
      <c r="BP49" s="210">
        <v>123</v>
      </c>
      <c r="BQ49" s="210">
        <v>99</v>
      </c>
      <c r="BR49" s="210">
        <f t="shared" ref="BR49:BR60" si="46">BQ49+BP49</f>
        <v>222</v>
      </c>
      <c r="BS49" s="210">
        <v>8</v>
      </c>
      <c r="BT49" s="210">
        <v>27</v>
      </c>
      <c r="BU49" s="210">
        <f t="shared" ref="BU49:BU60" si="47">BT49+BS49</f>
        <v>35</v>
      </c>
      <c r="BV49" s="210">
        <v>0</v>
      </c>
      <c r="BW49" s="210">
        <v>0</v>
      </c>
      <c r="BX49" s="210">
        <v>0</v>
      </c>
      <c r="BY49" s="210">
        <v>1</v>
      </c>
      <c r="BZ49" s="210">
        <v>0</v>
      </c>
      <c r="CA49" s="210">
        <f t="shared" ref="CA49:CA60" si="48">BZ49+BY49</f>
        <v>1</v>
      </c>
      <c r="CB49" s="210">
        <f t="shared" ref="CB49:CB60" si="49">CA49+BU49+BR49</f>
        <v>258</v>
      </c>
      <c r="CD49" s="234">
        <v>0</v>
      </c>
      <c r="CE49" s="211">
        <v>5</v>
      </c>
      <c r="CF49" s="211">
        <v>7</v>
      </c>
      <c r="CG49" s="211">
        <v>0</v>
      </c>
      <c r="CH49" s="211">
        <v>3</v>
      </c>
      <c r="CI49" s="236">
        <f t="shared" si="42"/>
        <v>15</v>
      </c>
    </row>
    <row r="50" spans="1:87" ht="25.5">
      <c r="A50" s="434" t="s">
        <v>201</v>
      </c>
      <c r="B50" s="304">
        <v>100</v>
      </c>
      <c r="C50" s="72">
        <v>66</v>
      </c>
      <c r="D50" s="72">
        <v>98</v>
      </c>
      <c r="E50" s="72">
        <v>35</v>
      </c>
      <c r="F50" s="72">
        <v>198</v>
      </c>
      <c r="G50" s="72">
        <v>101</v>
      </c>
      <c r="H50" s="72">
        <f t="shared" si="43"/>
        <v>299</v>
      </c>
      <c r="I50" s="72">
        <v>390</v>
      </c>
      <c r="J50" s="72">
        <v>260</v>
      </c>
      <c r="K50" s="72">
        <v>230</v>
      </c>
      <c r="L50" s="72">
        <v>113</v>
      </c>
      <c r="M50" s="72">
        <v>620</v>
      </c>
      <c r="N50" s="72">
        <v>373</v>
      </c>
      <c r="O50" s="72">
        <f t="shared" si="44"/>
        <v>993</v>
      </c>
      <c r="P50" s="72">
        <v>69</v>
      </c>
      <c r="Q50" s="72">
        <v>69</v>
      </c>
      <c r="R50" s="72">
        <v>3</v>
      </c>
      <c r="S50" s="72">
        <v>5</v>
      </c>
      <c r="T50" s="72">
        <v>72</v>
      </c>
      <c r="U50" s="72">
        <v>74</v>
      </c>
      <c r="V50" s="351">
        <f t="shared" ref="V50:V62" si="50">SUM(T50:U50)</f>
        <v>146</v>
      </c>
      <c r="W50" s="2"/>
      <c r="X50" s="208">
        <v>0</v>
      </c>
      <c r="Y50" s="208">
        <v>0</v>
      </c>
      <c r="Z50" s="208">
        <v>0</v>
      </c>
      <c r="AA50" s="208">
        <v>0</v>
      </c>
      <c r="AB50" s="208">
        <v>0</v>
      </c>
      <c r="AC50" s="208">
        <v>0</v>
      </c>
      <c r="AD50" s="208">
        <v>165</v>
      </c>
      <c r="AE50" s="208">
        <v>57</v>
      </c>
      <c r="AF50" s="214">
        <f t="shared" si="36"/>
        <v>222</v>
      </c>
      <c r="AG50" s="214">
        <v>31</v>
      </c>
      <c r="AH50" s="214">
        <v>40</v>
      </c>
      <c r="AI50" s="214">
        <f t="shared" si="37"/>
        <v>71</v>
      </c>
      <c r="AJ50" s="214">
        <v>0</v>
      </c>
      <c r="AK50" s="214">
        <v>0</v>
      </c>
      <c r="AL50" s="214">
        <v>0</v>
      </c>
      <c r="AM50" s="214">
        <v>2</v>
      </c>
      <c r="AN50" s="214">
        <v>4</v>
      </c>
      <c r="AO50" s="214">
        <f t="shared" si="38"/>
        <v>6</v>
      </c>
      <c r="AP50" s="214">
        <f t="shared" si="39"/>
        <v>299</v>
      </c>
      <c r="AQ50" s="207">
        <v>0</v>
      </c>
      <c r="AR50" s="207">
        <v>0</v>
      </c>
      <c r="AS50" s="207">
        <v>0</v>
      </c>
      <c r="AT50" s="207">
        <v>0</v>
      </c>
      <c r="AU50" s="207">
        <v>0</v>
      </c>
      <c r="AV50" s="207">
        <v>0</v>
      </c>
      <c r="AW50" s="214">
        <v>539</v>
      </c>
      <c r="AX50" s="214">
        <v>269</v>
      </c>
      <c r="AY50" s="214">
        <f t="shared" si="40"/>
        <v>808</v>
      </c>
      <c r="AZ50" s="214">
        <v>77</v>
      </c>
      <c r="BA50" s="214">
        <v>89</v>
      </c>
      <c r="BB50" s="214">
        <f t="shared" si="45"/>
        <v>166</v>
      </c>
      <c r="BC50" s="214">
        <v>0</v>
      </c>
      <c r="BD50" s="214">
        <v>0</v>
      </c>
      <c r="BE50" s="214">
        <v>0</v>
      </c>
      <c r="BF50" s="214">
        <v>4</v>
      </c>
      <c r="BG50" s="214">
        <v>15</v>
      </c>
      <c r="BH50" s="214">
        <f>BF50+BG50</f>
        <v>19</v>
      </c>
      <c r="BI50" s="214">
        <f t="shared" si="41"/>
        <v>993</v>
      </c>
      <c r="BJ50" s="208">
        <v>0</v>
      </c>
      <c r="BK50" s="208">
        <v>0</v>
      </c>
      <c r="BL50" s="208">
        <v>0</v>
      </c>
      <c r="BM50" s="208">
        <v>0</v>
      </c>
      <c r="BN50" s="208">
        <v>0</v>
      </c>
      <c r="BO50" s="208">
        <v>0</v>
      </c>
      <c r="BP50" s="210">
        <v>61</v>
      </c>
      <c r="BQ50" s="210">
        <v>55</v>
      </c>
      <c r="BR50" s="210">
        <f t="shared" si="46"/>
        <v>116</v>
      </c>
      <c r="BS50" s="210">
        <v>10</v>
      </c>
      <c r="BT50" s="210">
        <v>17</v>
      </c>
      <c r="BU50" s="210">
        <f t="shared" si="47"/>
        <v>27</v>
      </c>
      <c r="BV50" s="210">
        <v>0</v>
      </c>
      <c r="BW50" s="210">
        <v>0</v>
      </c>
      <c r="BX50" s="210">
        <v>0</v>
      </c>
      <c r="BY50" s="210">
        <v>1</v>
      </c>
      <c r="BZ50" s="210">
        <v>2</v>
      </c>
      <c r="CA50" s="210">
        <f t="shared" si="48"/>
        <v>3</v>
      </c>
      <c r="CB50" s="210">
        <f t="shared" si="49"/>
        <v>146</v>
      </c>
      <c r="CD50" s="234">
        <v>0</v>
      </c>
      <c r="CE50" s="211">
        <v>6</v>
      </c>
      <c r="CF50" s="211">
        <v>8</v>
      </c>
      <c r="CG50" s="211">
        <v>0</v>
      </c>
      <c r="CH50" s="211">
        <v>3</v>
      </c>
      <c r="CI50" s="236">
        <f t="shared" si="42"/>
        <v>17</v>
      </c>
    </row>
    <row r="51" spans="1:87" ht="25.5">
      <c r="A51" s="434" t="s">
        <v>204</v>
      </c>
      <c r="B51" s="304">
        <v>178</v>
      </c>
      <c r="C51" s="72">
        <v>78</v>
      </c>
      <c r="D51" s="72">
        <v>34</v>
      </c>
      <c r="E51" s="72">
        <v>17</v>
      </c>
      <c r="F51" s="72">
        <v>212</v>
      </c>
      <c r="G51" s="72">
        <v>95</v>
      </c>
      <c r="H51" s="72">
        <f t="shared" si="43"/>
        <v>307</v>
      </c>
      <c r="I51" s="72">
        <v>453</v>
      </c>
      <c r="J51" s="72">
        <v>259</v>
      </c>
      <c r="K51" s="72">
        <v>223</v>
      </c>
      <c r="L51" s="72">
        <v>105</v>
      </c>
      <c r="M51" s="72">
        <v>676</v>
      </c>
      <c r="N51" s="72">
        <v>364</v>
      </c>
      <c r="O51" s="72">
        <f t="shared" si="44"/>
        <v>1040</v>
      </c>
      <c r="P51" s="72">
        <v>87</v>
      </c>
      <c r="Q51" s="72">
        <v>78</v>
      </c>
      <c r="R51" s="72">
        <v>42</v>
      </c>
      <c r="S51" s="72">
        <v>30</v>
      </c>
      <c r="T51" s="72">
        <v>129</v>
      </c>
      <c r="U51" s="72">
        <v>108</v>
      </c>
      <c r="V51" s="351">
        <f t="shared" si="50"/>
        <v>237</v>
      </c>
      <c r="W51" s="2"/>
      <c r="X51" s="208">
        <v>0</v>
      </c>
      <c r="Y51" s="208">
        <v>0</v>
      </c>
      <c r="Z51" s="208">
        <v>0</v>
      </c>
      <c r="AA51" s="208">
        <v>0</v>
      </c>
      <c r="AB51" s="208">
        <v>0</v>
      </c>
      <c r="AC51" s="208">
        <v>0</v>
      </c>
      <c r="AD51" s="208">
        <v>185</v>
      </c>
      <c r="AE51" s="208">
        <v>61</v>
      </c>
      <c r="AF51" s="214">
        <f t="shared" si="36"/>
        <v>246</v>
      </c>
      <c r="AG51" s="214">
        <v>25</v>
      </c>
      <c r="AH51" s="214">
        <v>28</v>
      </c>
      <c r="AI51" s="214">
        <f t="shared" si="37"/>
        <v>53</v>
      </c>
      <c r="AJ51" s="214">
        <v>0</v>
      </c>
      <c r="AK51" s="214">
        <v>0</v>
      </c>
      <c r="AL51" s="214">
        <v>0</v>
      </c>
      <c r="AM51" s="214">
        <v>2</v>
      </c>
      <c r="AN51" s="214">
        <v>6</v>
      </c>
      <c r="AO51" s="214">
        <f t="shared" si="38"/>
        <v>8</v>
      </c>
      <c r="AP51" s="214">
        <f t="shared" si="39"/>
        <v>307</v>
      </c>
      <c r="AQ51" s="207">
        <v>0</v>
      </c>
      <c r="AR51" s="207">
        <v>0</v>
      </c>
      <c r="AS51" s="207">
        <v>0</v>
      </c>
      <c r="AT51" s="207">
        <v>0</v>
      </c>
      <c r="AU51" s="207">
        <v>0</v>
      </c>
      <c r="AV51" s="207">
        <v>0</v>
      </c>
      <c r="AW51" s="214">
        <v>603</v>
      </c>
      <c r="AX51" s="214">
        <v>259</v>
      </c>
      <c r="AY51" s="214">
        <f t="shared" si="40"/>
        <v>862</v>
      </c>
      <c r="AZ51" s="214">
        <v>67</v>
      </c>
      <c r="BA51" s="214">
        <v>88</v>
      </c>
      <c r="BB51" s="214">
        <f t="shared" si="45"/>
        <v>155</v>
      </c>
      <c r="BC51" s="214">
        <v>0</v>
      </c>
      <c r="BD51" s="214">
        <v>0</v>
      </c>
      <c r="BE51" s="214">
        <v>0</v>
      </c>
      <c r="BF51" s="214">
        <v>6</v>
      </c>
      <c r="BG51" s="214">
        <v>17</v>
      </c>
      <c r="BH51" s="214">
        <f t="shared" ref="BH51:BH60" si="51">BG51+BF51</f>
        <v>23</v>
      </c>
      <c r="BI51" s="214">
        <f t="shared" si="41"/>
        <v>1040</v>
      </c>
      <c r="BJ51" s="208">
        <v>0</v>
      </c>
      <c r="BK51" s="208">
        <v>0</v>
      </c>
      <c r="BL51" s="208">
        <v>0</v>
      </c>
      <c r="BM51" s="208">
        <v>0</v>
      </c>
      <c r="BN51" s="208">
        <v>0</v>
      </c>
      <c r="BO51" s="208">
        <v>0</v>
      </c>
      <c r="BP51" s="210">
        <v>118</v>
      </c>
      <c r="BQ51" s="210">
        <v>78</v>
      </c>
      <c r="BR51" s="210">
        <f t="shared" si="46"/>
        <v>196</v>
      </c>
      <c r="BS51" s="210">
        <v>11</v>
      </c>
      <c r="BT51" s="210">
        <v>28</v>
      </c>
      <c r="BU51" s="210">
        <f t="shared" si="47"/>
        <v>39</v>
      </c>
      <c r="BV51" s="210">
        <v>0</v>
      </c>
      <c r="BW51" s="210">
        <v>0</v>
      </c>
      <c r="BX51" s="210">
        <v>0</v>
      </c>
      <c r="BY51" s="210">
        <v>0</v>
      </c>
      <c r="BZ51" s="210">
        <v>2</v>
      </c>
      <c r="CA51" s="210">
        <f t="shared" si="48"/>
        <v>2</v>
      </c>
      <c r="CB51" s="210">
        <f t="shared" si="49"/>
        <v>237</v>
      </c>
      <c r="CD51" s="234">
        <v>0</v>
      </c>
      <c r="CE51" s="211">
        <v>6</v>
      </c>
      <c r="CF51" s="211">
        <v>8</v>
      </c>
      <c r="CG51" s="211">
        <v>0</v>
      </c>
      <c r="CH51" s="211">
        <v>3</v>
      </c>
      <c r="CI51" s="236">
        <f t="shared" si="42"/>
        <v>17</v>
      </c>
    </row>
    <row r="52" spans="1:87" ht="25.5">
      <c r="A52" s="434" t="s">
        <v>208</v>
      </c>
      <c r="B52" s="304">
        <v>187</v>
      </c>
      <c r="C52" s="72">
        <v>82</v>
      </c>
      <c r="D52" s="72">
        <v>50</v>
      </c>
      <c r="E52" s="72">
        <v>15</v>
      </c>
      <c r="F52" s="72">
        <v>237</v>
      </c>
      <c r="G52" s="72">
        <v>97</v>
      </c>
      <c r="H52" s="72">
        <f t="shared" si="43"/>
        <v>334</v>
      </c>
      <c r="I52" s="72">
        <v>530</v>
      </c>
      <c r="J52" s="72">
        <v>297</v>
      </c>
      <c r="K52" s="72">
        <v>210</v>
      </c>
      <c r="L52" s="72">
        <v>106</v>
      </c>
      <c r="M52" s="72">
        <v>740</v>
      </c>
      <c r="N52" s="72">
        <v>403</v>
      </c>
      <c r="O52" s="72">
        <f t="shared" si="44"/>
        <v>1143</v>
      </c>
      <c r="P52" s="72">
        <v>162</v>
      </c>
      <c r="Q52" s="72">
        <v>74</v>
      </c>
      <c r="R52" s="72">
        <v>66</v>
      </c>
      <c r="S52" s="72">
        <v>34</v>
      </c>
      <c r="T52" s="72">
        <v>228</v>
      </c>
      <c r="U52" s="72">
        <v>108</v>
      </c>
      <c r="V52" s="351">
        <f t="shared" si="50"/>
        <v>336</v>
      </c>
      <c r="W52" s="2"/>
      <c r="X52" s="208">
        <v>0</v>
      </c>
      <c r="Y52" s="208">
        <v>0</v>
      </c>
      <c r="Z52" s="208">
        <v>0</v>
      </c>
      <c r="AA52" s="208">
        <v>0</v>
      </c>
      <c r="AB52" s="208">
        <v>0</v>
      </c>
      <c r="AC52" s="208">
        <v>0</v>
      </c>
      <c r="AD52" s="208">
        <v>197</v>
      </c>
      <c r="AE52" s="208">
        <v>75</v>
      </c>
      <c r="AF52" s="214">
        <f t="shared" si="36"/>
        <v>272</v>
      </c>
      <c r="AG52" s="214">
        <v>40</v>
      </c>
      <c r="AH52" s="214">
        <v>22</v>
      </c>
      <c r="AI52" s="214">
        <f t="shared" si="37"/>
        <v>62</v>
      </c>
      <c r="AJ52" s="214">
        <v>0</v>
      </c>
      <c r="AK52" s="214">
        <v>0</v>
      </c>
      <c r="AL52" s="214">
        <v>0</v>
      </c>
      <c r="AM52" s="214">
        <v>0</v>
      </c>
      <c r="AN52" s="214">
        <v>0</v>
      </c>
      <c r="AO52" s="214">
        <f t="shared" si="38"/>
        <v>0</v>
      </c>
      <c r="AP52" s="214">
        <f t="shared" si="39"/>
        <v>334</v>
      </c>
      <c r="AQ52" s="207">
        <v>0</v>
      </c>
      <c r="AR52" s="207">
        <v>0</v>
      </c>
      <c r="AS52" s="207">
        <v>0</v>
      </c>
      <c r="AT52" s="207">
        <v>0</v>
      </c>
      <c r="AU52" s="207">
        <v>0</v>
      </c>
      <c r="AV52" s="207">
        <v>0</v>
      </c>
      <c r="AW52" s="214">
        <v>647</v>
      </c>
      <c r="AX52" s="214">
        <v>302</v>
      </c>
      <c r="AY52" s="214">
        <f t="shared" si="40"/>
        <v>949</v>
      </c>
      <c r="AZ52" s="214">
        <v>88</v>
      </c>
      <c r="BA52" s="214">
        <v>86</v>
      </c>
      <c r="BB52" s="214">
        <f t="shared" si="45"/>
        <v>174</v>
      </c>
      <c r="BC52" s="214">
        <v>0</v>
      </c>
      <c r="BD52" s="214">
        <v>0</v>
      </c>
      <c r="BE52" s="214">
        <v>0</v>
      </c>
      <c r="BF52" s="214">
        <v>5</v>
      </c>
      <c r="BG52" s="214">
        <v>15</v>
      </c>
      <c r="BH52" s="214">
        <f t="shared" si="51"/>
        <v>20</v>
      </c>
      <c r="BI52" s="214">
        <f t="shared" si="41"/>
        <v>1143</v>
      </c>
      <c r="BJ52" s="208">
        <v>0</v>
      </c>
      <c r="BK52" s="208">
        <v>0</v>
      </c>
      <c r="BL52" s="208">
        <v>0</v>
      </c>
      <c r="BM52" s="208">
        <v>0</v>
      </c>
      <c r="BN52" s="208">
        <v>0</v>
      </c>
      <c r="BO52" s="208">
        <v>0</v>
      </c>
      <c r="BP52" s="210">
        <v>170</v>
      </c>
      <c r="BQ52" s="210">
        <v>79</v>
      </c>
      <c r="BR52" s="210">
        <f t="shared" si="46"/>
        <v>249</v>
      </c>
      <c r="BS52" s="210">
        <v>57</v>
      </c>
      <c r="BT52" s="210">
        <v>27</v>
      </c>
      <c r="BU52" s="210">
        <f t="shared" si="47"/>
        <v>84</v>
      </c>
      <c r="BV52" s="210">
        <v>0</v>
      </c>
      <c r="BW52" s="210">
        <v>0</v>
      </c>
      <c r="BX52" s="210">
        <v>0</v>
      </c>
      <c r="BY52" s="210">
        <v>1</v>
      </c>
      <c r="BZ52" s="210">
        <v>2</v>
      </c>
      <c r="CA52" s="210">
        <f t="shared" si="48"/>
        <v>3</v>
      </c>
      <c r="CB52" s="210">
        <f t="shared" si="49"/>
        <v>336</v>
      </c>
      <c r="CD52" s="234">
        <v>0</v>
      </c>
      <c r="CE52" s="211">
        <v>6</v>
      </c>
      <c r="CF52" s="211">
        <v>8</v>
      </c>
      <c r="CG52" s="211">
        <v>0</v>
      </c>
      <c r="CH52" s="211">
        <v>3</v>
      </c>
      <c r="CI52" s="236">
        <f t="shared" si="42"/>
        <v>17</v>
      </c>
    </row>
    <row r="53" spans="1:87" ht="25.5">
      <c r="A53" s="434" t="s">
        <v>212</v>
      </c>
      <c r="B53" s="304">
        <v>248</v>
      </c>
      <c r="C53" s="72">
        <v>91</v>
      </c>
      <c r="D53" s="72">
        <v>4</v>
      </c>
      <c r="E53" s="72">
        <v>13</v>
      </c>
      <c r="F53" s="72">
        <v>252</v>
      </c>
      <c r="G53" s="72">
        <v>104</v>
      </c>
      <c r="H53" s="72">
        <f t="shared" si="43"/>
        <v>356</v>
      </c>
      <c r="I53" s="72">
        <v>701</v>
      </c>
      <c r="J53" s="72">
        <v>303</v>
      </c>
      <c r="K53" s="72">
        <v>165</v>
      </c>
      <c r="L53" s="72">
        <v>100</v>
      </c>
      <c r="M53" s="72">
        <v>866</v>
      </c>
      <c r="N53" s="72">
        <v>403</v>
      </c>
      <c r="O53" s="72">
        <f t="shared" si="44"/>
        <v>1269</v>
      </c>
      <c r="P53" s="72">
        <v>183</v>
      </c>
      <c r="Q53" s="72">
        <v>84</v>
      </c>
      <c r="R53" s="72">
        <v>60</v>
      </c>
      <c r="S53" s="72">
        <v>30</v>
      </c>
      <c r="T53" s="72">
        <v>243</v>
      </c>
      <c r="U53" s="72">
        <v>114</v>
      </c>
      <c r="V53" s="351">
        <f t="shared" si="50"/>
        <v>357</v>
      </c>
      <c r="W53" s="2"/>
      <c r="X53" s="208">
        <v>0</v>
      </c>
      <c r="Y53" s="208">
        <v>0</v>
      </c>
      <c r="Z53" s="208">
        <v>0</v>
      </c>
      <c r="AA53" s="208">
        <v>0</v>
      </c>
      <c r="AB53" s="208">
        <v>0</v>
      </c>
      <c r="AC53" s="208">
        <v>0</v>
      </c>
      <c r="AD53" s="208">
        <v>221</v>
      </c>
      <c r="AE53" s="208">
        <v>68</v>
      </c>
      <c r="AF53" s="214">
        <f t="shared" si="36"/>
        <v>289</v>
      </c>
      <c r="AG53" s="214">
        <v>30</v>
      </c>
      <c r="AH53" s="214">
        <v>31</v>
      </c>
      <c r="AI53" s="214">
        <f t="shared" si="37"/>
        <v>61</v>
      </c>
      <c r="AJ53" s="214">
        <v>0</v>
      </c>
      <c r="AK53" s="214">
        <v>0</v>
      </c>
      <c r="AL53" s="214">
        <v>0</v>
      </c>
      <c r="AM53" s="214">
        <v>1</v>
      </c>
      <c r="AN53" s="214">
        <v>5</v>
      </c>
      <c r="AO53" s="214">
        <f t="shared" si="38"/>
        <v>6</v>
      </c>
      <c r="AP53" s="214">
        <f t="shared" si="39"/>
        <v>356</v>
      </c>
      <c r="AQ53" s="207">
        <v>0</v>
      </c>
      <c r="AR53" s="207">
        <v>0</v>
      </c>
      <c r="AS53" s="207">
        <v>0</v>
      </c>
      <c r="AT53" s="207">
        <v>0</v>
      </c>
      <c r="AU53" s="207">
        <v>0</v>
      </c>
      <c r="AV53" s="207">
        <v>0</v>
      </c>
      <c r="AW53" s="214">
        <v>771</v>
      </c>
      <c r="AX53" s="214">
        <v>306</v>
      </c>
      <c r="AY53" s="214">
        <f t="shared" si="40"/>
        <v>1077</v>
      </c>
      <c r="AZ53" s="214">
        <v>90</v>
      </c>
      <c r="BA53" s="214">
        <v>82</v>
      </c>
      <c r="BB53" s="214">
        <f t="shared" si="45"/>
        <v>172</v>
      </c>
      <c r="BC53" s="214">
        <v>0</v>
      </c>
      <c r="BD53" s="214">
        <v>0</v>
      </c>
      <c r="BE53" s="214">
        <v>0</v>
      </c>
      <c r="BF53" s="214">
        <v>5</v>
      </c>
      <c r="BG53" s="214">
        <v>15</v>
      </c>
      <c r="BH53" s="214">
        <f t="shared" si="51"/>
        <v>20</v>
      </c>
      <c r="BI53" s="214">
        <f t="shared" si="41"/>
        <v>1269</v>
      </c>
      <c r="BJ53" s="208">
        <v>0</v>
      </c>
      <c r="BK53" s="208">
        <v>0</v>
      </c>
      <c r="BL53" s="208">
        <v>0</v>
      </c>
      <c r="BM53" s="208">
        <v>0</v>
      </c>
      <c r="BN53" s="208">
        <v>0</v>
      </c>
      <c r="BO53" s="208">
        <v>0</v>
      </c>
      <c r="BP53" s="210">
        <v>204</v>
      </c>
      <c r="BQ53" s="210">
        <v>74</v>
      </c>
      <c r="BR53" s="210">
        <f t="shared" si="46"/>
        <v>278</v>
      </c>
      <c r="BS53" s="210">
        <v>39</v>
      </c>
      <c r="BT53" s="210">
        <v>38</v>
      </c>
      <c r="BU53" s="210">
        <f t="shared" si="47"/>
        <v>77</v>
      </c>
      <c r="BV53" s="210">
        <v>0</v>
      </c>
      <c r="BW53" s="210">
        <v>0</v>
      </c>
      <c r="BX53" s="210">
        <v>0</v>
      </c>
      <c r="BY53" s="210">
        <v>0</v>
      </c>
      <c r="BZ53" s="210">
        <v>2</v>
      </c>
      <c r="CA53" s="210">
        <f t="shared" si="48"/>
        <v>2</v>
      </c>
      <c r="CB53" s="210">
        <f t="shared" si="49"/>
        <v>357</v>
      </c>
      <c r="CD53" s="234">
        <v>0</v>
      </c>
      <c r="CE53" s="211">
        <v>7</v>
      </c>
      <c r="CF53" s="211">
        <v>8</v>
      </c>
      <c r="CG53" s="211">
        <v>0</v>
      </c>
      <c r="CH53" s="211">
        <v>4</v>
      </c>
      <c r="CI53" s="236">
        <f t="shared" si="42"/>
        <v>19</v>
      </c>
    </row>
    <row r="54" spans="1:87" ht="25.5">
      <c r="A54" s="434" t="s">
        <v>215</v>
      </c>
      <c r="B54" s="304">
        <v>135</v>
      </c>
      <c r="C54" s="72">
        <v>84</v>
      </c>
      <c r="D54" s="72">
        <v>18</v>
      </c>
      <c r="E54" s="72">
        <v>1</v>
      </c>
      <c r="F54" s="72">
        <v>153</v>
      </c>
      <c r="G54" s="72">
        <v>85</v>
      </c>
      <c r="H54" s="72">
        <f t="shared" si="43"/>
        <v>238</v>
      </c>
      <c r="I54" s="72">
        <v>757</v>
      </c>
      <c r="J54" s="72">
        <v>301</v>
      </c>
      <c r="K54" s="72">
        <v>133</v>
      </c>
      <c r="L54" s="72">
        <v>44</v>
      </c>
      <c r="M54" s="72">
        <v>890</v>
      </c>
      <c r="N54" s="72">
        <v>345</v>
      </c>
      <c r="O54" s="72">
        <f t="shared" si="44"/>
        <v>1235</v>
      </c>
      <c r="P54" s="72">
        <v>134</v>
      </c>
      <c r="Q54" s="72">
        <v>77</v>
      </c>
      <c r="R54" s="72">
        <v>63</v>
      </c>
      <c r="S54" s="72">
        <v>24</v>
      </c>
      <c r="T54" s="72">
        <v>197</v>
      </c>
      <c r="U54" s="72">
        <v>101</v>
      </c>
      <c r="V54" s="351">
        <f t="shared" si="50"/>
        <v>298</v>
      </c>
      <c r="W54" s="2"/>
      <c r="X54" s="208">
        <v>0</v>
      </c>
      <c r="Y54" s="208">
        <v>0</v>
      </c>
      <c r="Z54" s="208">
        <v>0</v>
      </c>
      <c r="AA54" s="208">
        <v>0</v>
      </c>
      <c r="AB54" s="208">
        <v>0</v>
      </c>
      <c r="AC54" s="208">
        <v>0</v>
      </c>
      <c r="AD54" s="208">
        <v>113</v>
      </c>
      <c r="AE54" s="208">
        <v>48</v>
      </c>
      <c r="AF54" s="214">
        <f t="shared" si="36"/>
        <v>161</v>
      </c>
      <c r="AG54" s="214">
        <v>38</v>
      </c>
      <c r="AH54" s="214">
        <v>21</v>
      </c>
      <c r="AI54" s="214">
        <f t="shared" si="37"/>
        <v>59</v>
      </c>
      <c r="AJ54" s="214">
        <v>0</v>
      </c>
      <c r="AK54" s="214">
        <v>0</v>
      </c>
      <c r="AL54" s="214">
        <v>0</v>
      </c>
      <c r="AM54" s="214">
        <v>2</v>
      </c>
      <c r="AN54" s="214">
        <v>16</v>
      </c>
      <c r="AO54" s="214">
        <f t="shared" si="38"/>
        <v>18</v>
      </c>
      <c r="AP54" s="214">
        <f t="shared" si="39"/>
        <v>238</v>
      </c>
      <c r="AQ54" s="207">
        <v>0</v>
      </c>
      <c r="AR54" s="207">
        <v>0</v>
      </c>
      <c r="AS54" s="207">
        <v>0</v>
      </c>
      <c r="AT54" s="207">
        <v>0</v>
      </c>
      <c r="AU54" s="207">
        <v>0</v>
      </c>
      <c r="AV54" s="207">
        <v>0</v>
      </c>
      <c r="AW54" s="214">
        <v>773</v>
      </c>
      <c r="AX54" s="214">
        <v>250</v>
      </c>
      <c r="AY54" s="214">
        <f t="shared" si="40"/>
        <v>1023</v>
      </c>
      <c r="AZ54" s="214">
        <v>110</v>
      </c>
      <c r="BA54" s="214">
        <v>70</v>
      </c>
      <c r="BB54" s="214">
        <f t="shared" si="45"/>
        <v>180</v>
      </c>
      <c r="BC54" s="214">
        <v>0</v>
      </c>
      <c r="BD54" s="214">
        <v>0</v>
      </c>
      <c r="BE54" s="214">
        <v>0</v>
      </c>
      <c r="BF54" s="214">
        <v>7</v>
      </c>
      <c r="BG54" s="214">
        <v>25</v>
      </c>
      <c r="BH54" s="214">
        <f t="shared" si="51"/>
        <v>32</v>
      </c>
      <c r="BI54" s="214">
        <f t="shared" si="41"/>
        <v>1235</v>
      </c>
      <c r="BJ54" s="208">
        <v>0</v>
      </c>
      <c r="BK54" s="208">
        <v>0</v>
      </c>
      <c r="BL54" s="208">
        <v>0</v>
      </c>
      <c r="BM54" s="208">
        <v>0</v>
      </c>
      <c r="BN54" s="208">
        <v>0</v>
      </c>
      <c r="BO54" s="208">
        <v>0</v>
      </c>
      <c r="BP54" s="210">
        <v>166</v>
      </c>
      <c r="BQ54" s="210">
        <v>73</v>
      </c>
      <c r="BR54" s="210">
        <f t="shared" si="46"/>
        <v>239</v>
      </c>
      <c r="BS54" s="210">
        <v>31</v>
      </c>
      <c r="BT54" s="210">
        <v>25</v>
      </c>
      <c r="BU54" s="210">
        <f t="shared" si="47"/>
        <v>56</v>
      </c>
      <c r="BV54" s="210">
        <v>0</v>
      </c>
      <c r="BW54" s="210">
        <v>0</v>
      </c>
      <c r="BX54" s="210">
        <v>0</v>
      </c>
      <c r="BY54" s="210">
        <v>0</v>
      </c>
      <c r="BZ54" s="210">
        <v>3</v>
      </c>
      <c r="CA54" s="210">
        <f t="shared" si="48"/>
        <v>3</v>
      </c>
      <c r="CB54" s="210">
        <f t="shared" si="49"/>
        <v>298</v>
      </c>
      <c r="CD54" s="234">
        <v>0</v>
      </c>
      <c r="CE54" s="211">
        <v>7</v>
      </c>
      <c r="CF54" s="211">
        <v>8</v>
      </c>
      <c r="CG54" s="211">
        <v>0</v>
      </c>
      <c r="CH54" s="211">
        <v>4</v>
      </c>
      <c r="CI54" s="236">
        <f t="shared" si="42"/>
        <v>19</v>
      </c>
    </row>
    <row r="55" spans="1:87" ht="25.5">
      <c r="A55" s="434" t="s">
        <v>219</v>
      </c>
      <c r="B55" s="304">
        <v>119</v>
      </c>
      <c r="C55" s="72">
        <v>147</v>
      </c>
      <c r="D55" s="72">
        <v>28</v>
      </c>
      <c r="E55" s="72">
        <v>12</v>
      </c>
      <c r="F55" s="72">
        <v>147</v>
      </c>
      <c r="G55" s="72">
        <v>159</v>
      </c>
      <c r="H55" s="72">
        <f t="shared" si="43"/>
        <v>306</v>
      </c>
      <c r="I55" s="72">
        <v>704</v>
      </c>
      <c r="J55" s="72">
        <v>401</v>
      </c>
      <c r="K55" s="72">
        <v>70</v>
      </c>
      <c r="L55" s="72">
        <v>32</v>
      </c>
      <c r="M55" s="72">
        <v>774</v>
      </c>
      <c r="N55" s="72">
        <v>433</v>
      </c>
      <c r="O55" s="72">
        <f t="shared" si="44"/>
        <v>1207</v>
      </c>
      <c r="P55" s="72">
        <v>107</v>
      </c>
      <c r="Q55" s="72">
        <v>46</v>
      </c>
      <c r="R55" s="72">
        <v>30</v>
      </c>
      <c r="S55" s="72">
        <v>18</v>
      </c>
      <c r="T55" s="72">
        <v>137</v>
      </c>
      <c r="U55" s="72">
        <v>64</v>
      </c>
      <c r="V55" s="351">
        <f t="shared" si="50"/>
        <v>201</v>
      </c>
      <c r="W55" s="2"/>
      <c r="X55" s="208">
        <v>0</v>
      </c>
      <c r="Y55" s="208">
        <v>0</v>
      </c>
      <c r="Z55" s="208">
        <v>0</v>
      </c>
      <c r="AA55" s="208">
        <v>0</v>
      </c>
      <c r="AB55" s="208">
        <v>0</v>
      </c>
      <c r="AC55" s="208">
        <v>0</v>
      </c>
      <c r="AD55" s="208">
        <v>76</v>
      </c>
      <c r="AE55" s="208">
        <v>112</v>
      </c>
      <c r="AF55" s="214">
        <f t="shared" si="36"/>
        <v>188</v>
      </c>
      <c r="AG55" s="214">
        <v>67</v>
      </c>
      <c r="AH55" s="214">
        <v>34</v>
      </c>
      <c r="AI55" s="214">
        <f t="shared" si="37"/>
        <v>101</v>
      </c>
      <c r="AJ55" s="214">
        <v>0</v>
      </c>
      <c r="AK55" s="214">
        <v>0</v>
      </c>
      <c r="AL55" s="214">
        <v>0</v>
      </c>
      <c r="AM55" s="214">
        <v>4</v>
      </c>
      <c r="AN55" s="214">
        <v>13</v>
      </c>
      <c r="AO55" s="214">
        <f t="shared" si="38"/>
        <v>17</v>
      </c>
      <c r="AP55" s="214">
        <f t="shared" si="39"/>
        <v>306</v>
      </c>
      <c r="AQ55" s="207">
        <v>0</v>
      </c>
      <c r="AR55" s="207">
        <v>0</v>
      </c>
      <c r="AS55" s="207">
        <v>0</v>
      </c>
      <c r="AT55" s="207">
        <v>0</v>
      </c>
      <c r="AU55" s="207">
        <v>0</v>
      </c>
      <c r="AV55" s="207">
        <v>0</v>
      </c>
      <c r="AW55" s="214">
        <v>629</v>
      </c>
      <c r="AX55" s="214">
        <v>318</v>
      </c>
      <c r="AY55" s="214">
        <f t="shared" si="40"/>
        <v>947</v>
      </c>
      <c r="AZ55" s="214">
        <v>137</v>
      </c>
      <c r="BA55" s="214">
        <v>81</v>
      </c>
      <c r="BB55" s="214">
        <f t="shared" si="45"/>
        <v>218</v>
      </c>
      <c r="BC55" s="214">
        <v>0</v>
      </c>
      <c r="BD55" s="214">
        <v>0</v>
      </c>
      <c r="BE55" s="214">
        <v>0</v>
      </c>
      <c r="BF55" s="214">
        <v>8</v>
      </c>
      <c r="BG55" s="214">
        <v>34</v>
      </c>
      <c r="BH55" s="214">
        <f t="shared" si="51"/>
        <v>42</v>
      </c>
      <c r="BI55" s="214">
        <f t="shared" si="41"/>
        <v>1207</v>
      </c>
      <c r="BJ55" s="208">
        <v>0</v>
      </c>
      <c r="BK55" s="208">
        <v>0</v>
      </c>
      <c r="BL55" s="208">
        <v>0</v>
      </c>
      <c r="BM55" s="208">
        <v>0</v>
      </c>
      <c r="BN55" s="208">
        <v>0</v>
      </c>
      <c r="BO55" s="208">
        <v>0</v>
      </c>
      <c r="BP55" s="210">
        <v>121</v>
      </c>
      <c r="BQ55" s="210">
        <v>51</v>
      </c>
      <c r="BR55" s="210">
        <f t="shared" si="46"/>
        <v>172</v>
      </c>
      <c r="BS55" s="210">
        <v>16</v>
      </c>
      <c r="BT55" s="210">
        <v>11</v>
      </c>
      <c r="BU55" s="210">
        <f t="shared" si="47"/>
        <v>27</v>
      </c>
      <c r="BV55" s="210">
        <v>0</v>
      </c>
      <c r="BW55" s="210">
        <v>0</v>
      </c>
      <c r="BX55" s="210">
        <v>0</v>
      </c>
      <c r="BY55" s="210">
        <v>0</v>
      </c>
      <c r="BZ55" s="210">
        <v>2</v>
      </c>
      <c r="CA55" s="210">
        <f t="shared" si="48"/>
        <v>2</v>
      </c>
      <c r="CB55" s="210">
        <f t="shared" si="49"/>
        <v>201</v>
      </c>
      <c r="CD55" s="234">
        <v>0</v>
      </c>
      <c r="CE55" s="211">
        <v>7</v>
      </c>
      <c r="CF55" s="211">
        <v>8</v>
      </c>
      <c r="CG55" s="211">
        <v>0</v>
      </c>
      <c r="CH55" s="211">
        <v>5</v>
      </c>
      <c r="CI55" s="236">
        <f t="shared" si="42"/>
        <v>20</v>
      </c>
    </row>
    <row r="56" spans="1:87" ht="25.5">
      <c r="A56" s="434" t="s">
        <v>221</v>
      </c>
      <c r="B56" s="304">
        <v>109</v>
      </c>
      <c r="C56" s="72">
        <v>120</v>
      </c>
      <c r="D56" s="72">
        <v>20</v>
      </c>
      <c r="E56" s="72">
        <v>13</v>
      </c>
      <c r="F56" s="72">
        <v>129</v>
      </c>
      <c r="G56" s="72">
        <v>133</v>
      </c>
      <c r="H56" s="72">
        <f t="shared" si="43"/>
        <v>262</v>
      </c>
      <c r="I56" s="72">
        <v>719</v>
      </c>
      <c r="J56" s="72">
        <v>490</v>
      </c>
      <c r="K56" s="72">
        <v>92</v>
      </c>
      <c r="L56" s="72">
        <v>30</v>
      </c>
      <c r="M56" s="72">
        <v>811</v>
      </c>
      <c r="N56" s="72">
        <v>520</v>
      </c>
      <c r="O56" s="72">
        <f t="shared" si="44"/>
        <v>1331</v>
      </c>
      <c r="P56" s="72">
        <v>69</v>
      </c>
      <c r="Q56" s="72">
        <v>46</v>
      </c>
      <c r="R56" s="72">
        <v>33</v>
      </c>
      <c r="S56" s="72">
        <v>21</v>
      </c>
      <c r="T56" s="72">
        <v>102</v>
      </c>
      <c r="U56" s="72">
        <v>67</v>
      </c>
      <c r="V56" s="351">
        <f t="shared" si="50"/>
        <v>169</v>
      </c>
      <c r="W56" s="2"/>
      <c r="X56" s="208">
        <v>0</v>
      </c>
      <c r="Y56" s="208">
        <v>0</v>
      </c>
      <c r="Z56" s="208">
        <v>0</v>
      </c>
      <c r="AA56" s="208">
        <v>0</v>
      </c>
      <c r="AB56" s="208">
        <v>0</v>
      </c>
      <c r="AC56" s="208">
        <v>0</v>
      </c>
      <c r="AD56" s="208">
        <v>75</v>
      </c>
      <c r="AE56" s="208">
        <v>86</v>
      </c>
      <c r="AF56" s="214">
        <f t="shared" si="36"/>
        <v>161</v>
      </c>
      <c r="AG56" s="214">
        <v>49</v>
      </c>
      <c r="AH56" s="214">
        <v>27</v>
      </c>
      <c r="AI56" s="214">
        <f t="shared" si="37"/>
        <v>76</v>
      </c>
      <c r="AJ56" s="214">
        <v>0</v>
      </c>
      <c r="AK56" s="214">
        <v>0</v>
      </c>
      <c r="AL56" s="214">
        <v>0</v>
      </c>
      <c r="AM56" s="214">
        <v>5</v>
      </c>
      <c r="AN56" s="214">
        <v>20</v>
      </c>
      <c r="AO56" s="214">
        <f t="shared" si="38"/>
        <v>25</v>
      </c>
      <c r="AP56" s="214">
        <f t="shared" si="39"/>
        <v>262</v>
      </c>
      <c r="AQ56" s="207">
        <v>0</v>
      </c>
      <c r="AR56" s="207">
        <v>0</v>
      </c>
      <c r="AS56" s="207">
        <v>0</v>
      </c>
      <c r="AT56" s="207">
        <v>0</v>
      </c>
      <c r="AU56" s="207">
        <v>0</v>
      </c>
      <c r="AV56" s="207">
        <v>0</v>
      </c>
      <c r="AW56" s="214">
        <v>641</v>
      </c>
      <c r="AX56" s="214">
        <v>374</v>
      </c>
      <c r="AY56" s="214">
        <f t="shared" si="40"/>
        <v>1015</v>
      </c>
      <c r="AZ56" s="214">
        <v>156</v>
      </c>
      <c r="BA56" s="214">
        <v>88</v>
      </c>
      <c r="BB56" s="214">
        <f t="shared" si="45"/>
        <v>244</v>
      </c>
      <c r="BC56" s="214">
        <v>0</v>
      </c>
      <c r="BD56" s="214">
        <v>0</v>
      </c>
      <c r="BE56" s="214">
        <v>0</v>
      </c>
      <c r="BF56" s="214">
        <v>14</v>
      </c>
      <c r="BG56" s="214">
        <v>58</v>
      </c>
      <c r="BH56" s="214">
        <f t="shared" si="51"/>
        <v>72</v>
      </c>
      <c r="BI56" s="214">
        <f t="shared" si="41"/>
        <v>1331</v>
      </c>
      <c r="BJ56" s="208">
        <v>0</v>
      </c>
      <c r="BK56" s="208">
        <v>0</v>
      </c>
      <c r="BL56" s="208">
        <v>0</v>
      </c>
      <c r="BM56" s="208">
        <v>0</v>
      </c>
      <c r="BN56" s="208">
        <v>0</v>
      </c>
      <c r="BO56" s="208">
        <v>0</v>
      </c>
      <c r="BP56" s="210">
        <v>83</v>
      </c>
      <c r="BQ56" s="210">
        <v>43</v>
      </c>
      <c r="BR56" s="210">
        <f t="shared" si="46"/>
        <v>126</v>
      </c>
      <c r="BS56" s="210">
        <v>18</v>
      </c>
      <c r="BT56" s="210">
        <v>24</v>
      </c>
      <c r="BU56" s="210">
        <f t="shared" si="47"/>
        <v>42</v>
      </c>
      <c r="BV56" s="210">
        <v>0</v>
      </c>
      <c r="BW56" s="210">
        <v>0</v>
      </c>
      <c r="BX56" s="210">
        <v>0</v>
      </c>
      <c r="BY56" s="210">
        <v>1</v>
      </c>
      <c r="BZ56" s="210">
        <v>0</v>
      </c>
      <c r="CA56" s="210">
        <f t="shared" si="48"/>
        <v>1</v>
      </c>
      <c r="CB56" s="210">
        <f t="shared" si="49"/>
        <v>169</v>
      </c>
      <c r="CD56" s="234">
        <v>0</v>
      </c>
      <c r="CE56" s="211">
        <v>7</v>
      </c>
      <c r="CF56" s="211">
        <v>7</v>
      </c>
      <c r="CG56" s="211">
        <v>0</v>
      </c>
      <c r="CH56" s="211">
        <v>6</v>
      </c>
      <c r="CI56" s="236">
        <f t="shared" si="42"/>
        <v>20</v>
      </c>
    </row>
    <row r="57" spans="1:87" ht="25.5">
      <c r="A57" s="434" t="s">
        <v>225</v>
      </c>
      <c r="B57" s="304">
        <v>159</v>
      </c>
      <c r="C57" s="72">
        <v>144</v>
      </c>
      <c r="D57" s="72">
        <v>24</v>
      </c>
      <c r="E57" s="72">
        <v>13</v>
      </c>
      <c r="F57" s="72">
        <v>183</v>
      </c>
      <c r="G57" s="72">
        <v>157</v>
      </c>
      <c r="H57" s="72">
        <f t="shared" si="43"/>
        <v>340</v>
      </c>
      <c r="I57" s="72">
        <v>760</v>
      </c>
      <c r="J57" s="72">
        <v>578</v>
      </c>
      <c r="K57" s="72">
        <v>55</v>
      </c>
      <c r="L57" s="72">
        <v>25</v>
      </c>
      <c r="M57" s="72">
        <v>815</v>
      </c>
      <c r="N57" s="72">
        <v>603</v>
      </c>
      <c r="O57" s="72">
        <f t="shared" si="44"/>
        <v>1418</v>
      </c>
      <c r="P57" s="72">
        <v>124</v>
      </c>
      <c r="Q57" s="72">
        <v>63</v>
      </c>
      <c r="R57" s="72">
        <v>13</v>
      </c>
      <c r="S57" s="72">
        <v>6</v>
      </c>
      <c r="T57" s="72">
        <v>137</v>
      </c>
      <c r="U57" s="72">
        <v>69</v>
      </c>
      <c r="V57" s="351">
        <f t="shared" si="50"/>
        <v>206</v>
      </c>
      <c r="W57" s="2"/>
      <c r="X57" s="208">
        <v>0</v>
      </c>
      <c r="Y57" s="208">
        <v>0</v>
      </c>
      <c r="Z57" s="208">
        <v>0</v>
      </c>
      <c r="AA57" s="208">
        <v>0</v>
      </c>
      <c r="AB57" s="208">
        <v>0</v>
      </c>
      <c r="AC57" s="208">
        <v>0</v>
      </c>
      <c r="AD57" s="208">
        <v>107</v>
      </c>
      <c r="AE57" s="208">
        <v>100</v>
      </c>
      <c r="AF57" s="214">
        <f t="shared" si="36"/>
        <v>207</v>
      </c>
      <c r="AG57" s="214">
        <v>69</v>
      </c>
      <c r="AH57" s="214">
        <v>37</v>
      </c>
      <c r="AI57" s="214">
        <f t="shared" si="37"/>
        <v>106</v>
      </c>
      <c r="AJ57" s="214">
        <v>0</v>
      </c>
      <c r="AK57" s="214">
        <v>0</v>
      </c>
      <c r="AL57" s="214">
        <v>0</v>
      </c>
      <c r="AM57" s="214">
        <v>7</v>
      </c>
      <c r="AN57" s="214">
        <v>20</v>
      </c>
      <c r="AO57" s="214">
        <f t="shared" si="38"/>
        <v>27</v>
      </c>
      <c r="AP57" s="214">
        <f t="shared" si="39"/>
        <v>340</v>
      </c>
      <c r="AQ57" s="207">
        <v>0</v>
      </c>
      <c r="AR57" s="207">
        <v>0</v>
      </c>
      <c r="AS57" s="207">
        <v>0</v>
      </c>
      <c r="AT57" s="207">
        <v>0</v>
      </c>
      <c r="AU57" s="207">
        <v>0</v>
      </c>
      <c r="AV57" s="207">
        <v>0</v>
      </c>
      <c r="AW57" s="214">
        <v>594</v>
      </c>
      <c r="AX57" s="214">
        <v>427</v>
      </c>
      <c r="AY57" s="214">
        <f t="shared" si="40"/>
        <v>1021</v>
      </c>
      <c r="AZ57" s="214">
        <v>203</v>
      </c>
      <c r="BA57" s="214">
        <v>98</v>
      </c>
      <c r="BB57" s="214">
        <f t="shared" si="45"/>
        <v>301</v>
      </c>
      <c r="BC57" s="214">
        <v>0</v>
      </c>
      <c r="BD57" s="214">
        <v>0</v>
      </c>
      <c r="BE57" s="214">
        <v>0</v>
      </c>
      <c r="BF57" s="214">
        <v>18</v>
      </c>
      <c r="BG57" s="214">
        <v>78</v>
      </c>
      <c r="BH57" s="214">
        <f t="shared" si="51"/>
        <v>96</v>
      </c>
      <c r="BI57" s="214">
        <f t="shared" si="41"/>
        <v>1418</v>
      </c>
      <c r="BJ57" s="208">
        <v>0</v>
      </c>
      <c r="BK57" s="208">
        <v>0</v>
      </c>
      <c r="BL57" s="208">
        <v>0</v>
      </c>
      <c r="BM57" s="208">
        <v>0</v>
      </c>
      <c r="BN57" s="208">
        <v>0</v>
      </c>
      <c r="BO57" s="208">
        <v>0</v>
      </c>
      <c r="BP57" s="210">
        <v>116</v>
      </c>
      <c r="BQ57" s="210">
        <v>46</v>
      </c>
      <c r="BR57" s="210">
        <f t="shared" si="46"/>
        <v>162</v>
      </c>
      <c r="BS57" s="210">
        <v>19</v>
      </c>
      <c r="BT57" s="210">
        <v>20</v>
      </c>
      <c r="BU57" s="210">
        <f t="shared" si="47"/>
        <v>39</v>
      </c>
      <c r="BV57" s="210">
        <v>0</v>
      </c>
      <c r="BW57" s="210">
        <v>0</v>
      </c>
      <c r="BX57" s="210">
        <v>0</v>
      </c>
      <c r="BY57" s="210">
        <v>2</v>
      </c>
      <c r="BZ57" s="210">
        <v>3</v>
      </c>
      <c r="CA57" s="210">
        <f t="shared" si="48"/>
        <v>5</v>
      </c>
      <c r="CB57" s="210">
        <f t="shared" si="49"/>
        <v>206</v>
      </c>
      <c r="CD57" s="234">
        <v>0</v>
      </c>
      <c r="CE57" s="211">
        <v>7</v>
      </c>
      <c r="CF57" s="211">
        <v>10</v>
      </c>
      <c r="CG57" s="211">
        <v>0</v>
      </c>
      <c r="CH57" s="211">
        <v>6</v>
      </c>
      <c r="CI57" s="236">
        <f t="shared" si="42"/>
        <v>23</v>
      </c>
    </row>
    <row r="58" spans="1:87" ht="25.5">
      <c r="A58" s="434" t="s">
        <v>228</v>
      </c>
      <c r="B58" s="304">
        <v>161</v>
      </c>
      <c r="C58" s="72">
        <v>119</v>
      </c>
      <c r="D58" s="72">
        <v>21</v>
      </c>
      <c r="E58" s="72">
        <v>6</v>
      </c>
      <c r="F58" s="72">
        <v>182</v>
      </c>
      <c r="G58" s="72">
        <v>125</v>
      </c>
      <c r="H58" s="72">
        <f t="shared" si="43"/>
        <v>307</v>
      </c>
      <c r="I58" s="72">
        <v>590</v>
      </c>
      <c r="J58" s="72">
        <v>573</v>
      </c>
      <c r="K58" s="72">
        <v>86</v>
      </c>
      <c r="L58" s="72">
        <v>56</v>
      </c>
      <c r="M58" s="72">
        <v>676</v>
      </c>
      <c r="N58" s="72">
        <v>629</v>
      </c>
      <c r="O58" s="72">
        <f t="shared" si="44"/>
        <v>1305</v>
      </c>
      <c r="P58" s="72">
        <v>107</v>
      </c>
      <c r="Q58" s="72">
        <v>54</v>
      </c>
      <c r="R58" s="72">
        <v>9</v>
      </c>
      <c r="S58" s="72">
        <v>3</v>
      </c>
      <c r="T58" s="72">
        <v>116</v>
      </c>
      <c r="U58" s="72">
        <v>57</v>
      </c>
      <c r="V58" s="351">
        <f t="shared" si="50"/>
        <v>173</v>
      </c>
      <c r="W58" s="2"/>
      <c r="X58" s="208">
        <v>0</v>
      </c>
      <c r="Y58" s="208">
        <v>0</v>
      </c>
      <c r="Z58" s="208">
        <v>0</v>
      </c>
      <c r="AA58" s="208">
        <v>0</v>
      </c>
      <c r="AB58" s="208">
        <v>0</v>
      </c>
      <c r="AC58" s="208">
        <v>0</v>
      </c>
      <c r="AD58" s="208">
        <v>120</v>
      </c>
      <c r="AE58" s="208">
        <v>89</v>
      </c>
      <c r="AF58" s="214">
        <f t="shared" si="36"/>
        <v>209</v>
      </c>
      <c r="AG58" s="214">
        <v>57</v>
      </c>
      <c r="AH58" s="214">
        <v>28</v>
      </c>
      <c r="AI58" s="214">
        <f t="shared" si="37"/>
        <v>85</v>
      </c>
      <c r="AJ58" s="214">
        <v>0</v>
      </c>
      <c r="AK58" s="214">
        <v>0</v>
      </c>
      <c r="AL58" s="214">
        <v>0</v>
      </c>
      <c r="AM58" s="214">
        <v>5</v>
      </c>
      <c r="AN58" s="214">
        <v>8</v>
      </c>
      <c r="AO58" s="214">
        <f t="shared" si="38"/>
        <v>13</v>
      </c>
      <c r="AP58" s="214">
        <f t="shared" si="39"/>
        <v>307</v>
      </c>
      <c r="AQ58" s="207">
        <v>0</v>
      </c>
      <c r="AR58" s="207">
        <v>0</v>
      </c>
      <c r="AS58" s="207">
        <v>0</v>
      </c>
      <c r="AT58" s="207">
        <v>0</v>
      </c>
      <c r="AU58" s="207">
        <v>0</v>
      </c>
      <c r="AV58" s="207">
        <v>0</v>
      </c>
      <c r="AW58" s="214">
        <v>480</v>
      </c>
      <c r="AX58" s="214">
        <v>439</v>
      </c>
      <c r="AY58" s="214">
        <f t="shared" si="40"/>
        <v>919</v>
      </c>
      <c r="AZ58" s="214">
        <v>173</v>
      </c>
      <c r="BA58" s="214">
        <v>112</v>
      </c>
      <c r="BB58" s="214">
        <f t="shared" si="45"/>
        <v>285</v>
      </c>
      <c r="BC58" s="214">
        <v>0</v>
      </c>
      <c r="BD58" s="214">
        <v>0</v>
      </c>
      <c r="BE58" s="214">
        <v>0</v>
      </c>
      <c r="BF58" s="214">
        <v>23</v>
      </c>
      <c r="BG58" s="214">
        <v>78</v>
      </c>
      <c r="BH58" s="214">
        <f t="shared" si="51"/>
        <v>101</v>
      </c>
      <c r="BI58" s="214">
        <f t="shared" si="41"/>
        <v>1305</v>
      </c>
      <c r="BJ58" s="208">
        <v>0</v>
      </c>
      <c r="BK58" s="208">
        <v>0</v>
      </c>
      <c r="BL58" s="208">
        <v>0</v>
      </c>
      <c r="BM58" s="208">
        <v>0</v>
      </c>
      <c r="BN58" s="208">
        <v>0</v>
      </c>
      <c r="BO58" s="208">
        <v>0</v>
      </c>
      <c r="BP58" s="210">
        <v>90</v>
      </c>
      <c r="BQ58" s="210">
        <v>41</v>
      </c>
      <c r="BR58" s="210">
        <f t="shared" si="46"/>
        <v>131</v>
      </c>
      <c r="BS58" s="210">
        <v>26</v>
      </c>
      <c r="BT58" s="210">
        <v>14</v>
      </c>
      <c r="BU58" s="210">
        <f t="shared" si="47"/>
        <v>40</v>
      </c>
      <c r="BV58" s="210">
        <v>0</v>
      </c>
      <c r="BW58" s="210">
        <v>0</v>
      </c>
      <c r="BX58" s="210">
        <v>0</v>
      </c>
      <c r="BY58" s="210">
        <v>0</v>
      </c>
      <c r="BZ58" s="210">
        <v>2</v>
      </c>
      <c r="CA58" s="210">
        <f t="shared" si="48"/>
        <v>2</v>
      </c>
      <c r="CB58" s="210">
        <f t="shared" si="49"/>
        <v>173</v>
      </c>
      <c r="CD58" s="234">
        <v>0</v>
      </c>
      <c r="CE58" s="211">
        <v>7</v>
      </c>
      <c r="CF58" s="211">
        <v>11</v>
      </c>
      <c r="CG58" s="211">
        <v>0</v>
      </c>
      <c r="CH58" s="211">
        <v>6</v>
      </c>
      <c r="CI58" s="236">
        <f t="shared" si="42"/>
        <v>24</v>
      </c>
    </row>
    <row r="59" spans="1:87" ht="25.5">
      <c r="A59" s="434" t="s">
        <v>232</v>
      </c>
      <c r="B59" s="304">
        <v>232</v>
      </c>
      <c r="C59" s="72">
        <v>122</v>
      </c>
      <c r="D59" s="72">
        <v>0</v>
      </c>
      <c r="E59" s="72">
        <v>0</v>
      </c>
      <c r="F59" s="72">
        <v>232</v>
      </c>
      <c r="G59" s="72">
        <v>122</v>
      </c>
      <c r="H59" s="72">
        <f t="shared" si="43"/>
        <v>354</v>
      </c>
      <c r="I59" s="72">
        <v>706</v>
      </c>
      <c r="J59" s="72">
        <v>560</v>
      </c>
      <c r="K59" s="72">
        <v>45</v>
      </c>
      <c r="L59" s="72">
        <v>18</v>
      </c>
      <c r="M59" s="72">
        <v>751</v>
      </c>
      <c r="N59" s="72">
        <v>578</v>
      </c>
      <c r="O59" s="72">
        <f t="shared" si="44"/>
        <v>1329</v>
      </c>
      <c r="P59" s="72">
        <v>97</v>
      </c>
      <c r="Q59" s="72">
        <v>73</v>
      </c>
      <c r="R59" s="72">
        <v>15</v>
      </c>
      <c r="S59" s="72">
        <v>3</v>
      </c>
      <c r="T59" s="72">
        <v>112</v>
      </c>
      <c r="U59" s="72">
        <v>76</v>
      </c>
      <c r="V59" s="351">
        <f t="shared" si="50"/>
        <v>188</v>
      </c>
      <c r="W59" s="2"/>
      <c r="X59" s="208">
        <v>0</v>
      </c>
      <c r="Y59" s="208">
        <v>0</v>
      </c>
      <c r="Z59" s="208">
        <v>0</v>
      </c>
      <c r="AA59" s="208">
        <v>0</v>
      </c>
      <c r="AB59" s="208">
        <v>0</v>
      </c>
      <c r="AC59" s="208">
        <v>0</v>
      </c>
      <c r="AD59" s="208">
        <v>166</v>
      </c>
      <c r="AE59" s="208">
        <v>64</v>
      </c>
      <c r="AF59" s="214">
        <f t="shared" si="36"/>
        <v>230</v>
      </c>
      <c r="AG59" s="214">
        <v>60</v>
      </c>
      <c r="AH59" s="214">
        <v>43</v>
      </c>
      <c r="AI59" s="214">
        <f t="shared" si="37"/>
        <v>103</v>
      </c>
      <c r="AJ59" s="214">
        <v>0</v>
      </c>
      <c r="AK59" s="214">
        <v>0</v>
      </c>
      <c r="AL59" s="214">
        <v>0</v>
      </c>
      <c r="AM59" s="214">
        <v>6</v>
      </c>
      <c r="AN59" s="214">
        <v>15</v>
      </c>
      <c r="AO59" s="214">
        <f t="shared" si="38"/>
        <v>21</v>
      </c>
      <c r="AP59" s="214">
        <f t="shared" si="39"/>
        <v>354</v>
      </c>
      <c r="AQ59" s="207">
        <v>0</v>
      </c>
      <c r="AR59" s="207">
        <v>0</v>
      </c>
      <c r="AS59" s="207">
        <v>0</v>
      </c>
      <c r="AT59" s="207">
        <v>0</v>
      </c>
      <c r="AU59" s="207">
        <v>0</v>
      </c>
      <c r="AV59" s="207">
        <v>0</v>
      </c>
      <c r="AW59" s="214">
        <v>509</v>
      </c>
      <c r="AX59" s="214">
        <v>375</v>
      </c>
      <c r="AY59" s="214">
        <f t="shared" si="40"/>
        <v>884</v>
      </c>
      <c r="AZ59" s="214">
        <v>215</v>
      </c>
      <c r="BA59" s="214">
        <v>114</v>
      </c>
      <c r="BB59" s="214">
        <f t="shared" si="45"/>
        <v>329</v>
      </c>
      <c r="BC59" s="214">
        <v>0</v>
      </c>
      <c r="BD59" s="214">
        <v>0</v>
      </c>
      <c r="BE59" s="214">
        <v>0</v>
      </c>
      <c r="BF59" s="214">
        <v>27</v>
      </c>
      <c r="BG59" s="214">
        <v>89</v>
      </c>
      <c r="BH59" s="214">
        <f t="shared" si="51"/>
        <v>116</v>
      </c>
      <c r="BI59" s="214">
        <f t="shared" si="41"/>
        <v>1329</v>
      </c>
      <c r="BJ59" s="208">
        <v>0</v>
      </c>
      <c r="BK59" s="208">
        <v>0</v>
      </c>
      <c r="BL59" s="208">
        <v>0</v>
      </c>
      <c r="BM59" s="208">
        <v>0</v>
      </c>
      <c r="BN59" s="208">
        <v>0</v>
      </c>
      <c r="BO59" s="208">
        <v>0</v>
      </c>
      <c r="BP59" s="210">
        <v>80</v>
      </c>
      <c r="BQ59" s="210">
        <v>49</v>
      </c>
      <c r="BR59" s="210">
        <f t="shared" si="46"/>
        <v>129</v>
      </c>
      <c r="BS59" s="210">
        <v>32</v>
      </c>
      <c r="BT59" s="210">
        <v>19</v>
      </c>
      <c r="BU59" s="210">
        <f t="shared" si="47"/>
        <v>51</v>
      </c>
      <c r="BV59" s="210">
        <v>0</v>
      </c>
      <c r="BW59" s="210">
        <v>0</v>
      </c>
      <c r="BX59" s="210">
        <v>0</v>
      </c>
      <c r="BY59" s="210">
        <v>0</v>
      </c>
      <c r="BZ59" s="210">
        <v>8</v>
      </c>
      <c r="CA59" s="210">
        <f t="shared" si="48"/>
        <v>8</v>
      </c>
      <c r="CB59" s="210">
        <f t="shared" si="49"/>
        <v>188</v>
      </c>
      <c r="CD59" s="234">
        <v>0</v>
      </c>
      <c r="CE59" s="211">
        <v>8</v>
      </c>
      <c r="CF59" s="211">
        <v>15</v>
      </c>
      <c r="CG59" s="211">
        <v>0</v>
      </c>
      <c r="CH59" s="211">
        <v>6</v>
      </c>
      <c r="CI59" s="236">
        <f t="shared" si="42"/>
        <v>29</v>
      </c>
    </row>
    <row r="60" spans="1:87" ht="25.5">
      <c r="A60" s="434" t="s">
        <v>235</v>
      </c>
      <c r="B60" s="304">
        <v>221</v>
      </c>
      <c r="C60" s="72">
        <v>118</v>
      </c>
      <c r="D60" s="72">
        <v>0</v>
      </c>
      <c r="E60" s="72">
        <v>0</v>
      </c>
      <c r="F60" s="72">
        <v>221</v>
      </c>
      <c r="G60" s="72">
        <v>118</v>
      </c>
      <c r="H60" s="72">
        <f t="shared" si="43"/>
        <v>339</v>
      </c>
      <c r="I60" s="72">
        <v>829</v>
      </c>
      <c r="J60" s="72">
        <v>584</v>
      </c>
      <c r="K60" s="72">
        <v>29</v>
      </c>
      <c r="L60" s="72">
        <v>10</v>
      </c>
      <c r="M60" s="72">
        <v>858</v>
      </c>
      <c r="N60" s="72">
        <v>594</v>
      </c>
      <c r="O60" s="72">
        <f t="shared" si="44"/>
        <v>1452</v>
      </c>
      <c r="P60" s="72">
        <v>96</v>
      </c>
      <c r="Q60" s="72">
        <v>117</v>
      </c>
      <c r="R60" s="72">
        <v>11</v>
      </c>
      <c r="S60" s="72">
        <v>6</v>
      </c>
      <c r="T60" s="72">
        <v>107</v>
      </c>
      <c r="U60" s="72">
        <v>123</v>
      </c>
      <c r="V60" s="351">
        <f t="shared" si="50"/>
        <v>230</v>
      </c>
      <c r="W60" s="2"/>
      <c r="X60" s="208">
        <v>0</v>
      </c>
      <c r="Y60" s="208">
        <v>0</v>
      </c>
      <c r="Z60" s="208">
        <v>0</v>
      </c>
      <c r="AA60" s="208">
        <v>0</v>
      </c>
      <c r="AB60" s="208">
        <v>0</v>
      </c>
      <c r="AC60" s="208">
        <v>0</v>
      </c>
      <c r="AD60" s="214">
        <v>163</v>
      </c>
      <c r="AE60" s="214">
        <v>79</v>
      </c>
      <c r="AF60" s="214">
        <f t="shared" si="36"/>
        <v>242</v>
      </c>
      <c r="AG60" s="214">
        <v>51</v>
      </c>
      <c r="AH60" s="214">
        <v>30</v>
      </c>
      <c r="AI60" s="214">
        <f t="shared" si="37"/>
        <v>81</v>
      </c>
      <c r="AJ60" s="214">
        <v>0</v>
      </c>
      <c r="AK60" s="214">
        <v>0</v>
      </c>
      <c r="AL60" s="214">
        <v>0</v>
      </c>
      <c r="AM60" s="214">
        <v>7</v>
      </c>
      <c r="AN60" s="214">
        <v>9</v>
      </c>
      <c r="AO60" s="214">
        <f t="shared" si="38"/>
        <v>16</v>
      </c>
      <c r="AP60" s="214">
        <f t="shared" si="39"/>
        <v>339</v>
      </c>
      <c r="AQ60" s="207">
        <v>0</v>
      </c>
      <c r="AR60" s="207">
        <v>0</v>
      </c>
      <c r="AS60" s="207">
        <v>0</v>
      </c>
      <c r="AT60" s="207">
        <v>0</v>
      </c>
      <c r="AU60" s="207">
        <v>0</v>
      </c>
      <c r="AV60" s="207">
        <v>0</v>
      </c>
      <c r="AW60" s="214">
        <v>623</v>
      </c>
      <c r="AX60" s="214">
        <v>392</v>
      </c>
      <c r="AY60" s="214">
        <f t="shared" si="40"/>
        <v>1015</v>
      </c>
      <c r="AZ60" s="214">
        <v>178</v>
      </c>
      <c r="BA60" s="214">
        <v>104</v>
      </c>
      <c r="BB60" s="214">
        <f t="shared" si="45"/>
        <v>282</v>
      </c>
      <c r="BC60" s="214">
        <v>0</v>
      </c>
      <c r="BD60" s="214">
        <v>0</v>
      </c>
      <c r="BE60" s="214">
        <v>0</v>
      </c>
      <c r="BF60" s="214">
        <v>57</v>
      </c>
      <c r="BG60" s="214">
        <v>98</v>
      </c>
      <c r="BH60" s="214">
        <f t="shared" si="51"/>
        <v>155</v>
      </c>
      <c r="BI60" s="214">
        <f t="shared" si="41"/>
        <v>1452</v>
      </c>
      <c r="BJ60" s="208">
        <v>0</v>
      </c>
      <c r="BK60" s="208">
        <v>0</v>
      </c>
      <c r="BL60" s="208">
        <v>0</v>
      </c>
      <c r="BM60" s="208">
        <v>0</v>
      </c>
      <c r="BN60" s="208">
        <v>0</v>
      </c>
      <c r="BO60" s="208">
        <v>0</v>
      </c>
      <c r="BP60" s="210">
        <v>43</v>
      </c>
      <c r="BQ60" s="210">
        <v>43</v>
      </c>
      <c r="BR60" s="210">
        <f t="shared" si="46"/>
        <v>86</v>
      </c>
      <c r="BS60" s="210">
        <v>39</v>
      </c>
      <c r="BT60" s="210">
        <v>27</v>
      </c>
      <c r="BU60" s="210">
        <f t="shared" si="47"/>
        <v>66</v>
      </c>
      <c r="BV60" s="210">
        <v>0</v>
      </c>
      <c r="BW60" s="210">
        <v>0</v>
      </c>
      <c r="BX60" s="210">
        <v>0</v>
      </c>
      <c r="BY60" s="210">
        <v>3</v>
      </c>
      <c r="BZ60" s="210">
        <v>16</v>
      </c>
      <c r="CA60" s="210">
        <f t="shared" si="48"/>
        <v>19</v>
      </c>
      <c r="CB60" s="210">
        <f t="shared" si="49"/>
        <v>171</v>
      </c>
      <c r="CD60" s="234">
        <v>0</v>
      </c>
      <c r="CE60" s="211">
        <v>11</v>
      </c>
      <c r="CF60" s="211">
        <v>16</v>
      </c>
      <c r="CG60" s="211">
        <v>0</v>
      </c>
      <c r="CH60" s="211">
        <v>11</v>
      </c>
      <c r="CI60" s="236">
        <f t="shared" si="42"/>
        <v>38</v>
      </c>
    </row>
    <row r="61" spans="1:87" ht="25.5">
      <c r="A61" s="434" t="s">
        <v>237</v>
      </c>
      <c r="B61" s="304">
        <v>244</v>
      </c>
      <c r="C61" s="72">
        <v>123</v>
      </c>
      <c r="D61" s="72">
        <v>7</v>
      </c>
      <c r="E61" s="72">
        <v>1</v>
      </c>
      <c r="F61" s="72">
        <v>251</v>
      </c>
      <c r="G61" s="72">
        <v>124</v>
      </c>
      <c r="H61" s="72">
        <f t="shared" si="43"/>
        <v>375</v>
      </c>
      <c r="I61" s="78">
        <v>747</v>
      </c>
      <c r="J61" s="78">
        <v>431</v>
      </c>
      <c r="K61" s="78">
        <v>27</v>
      </c>
      <c r="L61" s="78">
        <v>20</v>
      </c>
      <c r="M61" s="78">
        <v>774</v>
      </c>
      <c r="N61" s="78">
        <v>451</v>
      </c>
      <c r="O61" s="72">
        <f t="shared" si="44"/>
        <v>1225</v>
      </c>
      <c r="P61" s="72">
        <v>87</v>
      </c>
      <c r="Q61" s="72">
        <v>70</v>
      </c>
      <c r="R61" s="72">
        <v>8</v>
      </c>
      <c r="S61" s="72">
        <v>3</v>
      </c>
      <c r="T61" s="72">
        <v>95</v>
      </c>
      <c r="U61" s="72">
        <v>73</v>
      </c>
      <c r="V61" s="351">
        <f t="shared" si="50"/>
        <v>168</v>
      </c>
      <c r="W61" s="2"/>
      <c r="X61" s="208">
        <v>0</v>
      </c>
      <c r="Y61" s="208">
        <v>0</v>
      </c>
      <c r="Z61" s="208">
        <v>0</v>
      </c>
      <c r="AA61" s="208">
        <v>0</v>
      </c>
      <c r="AB61" s="208">
        <v>0</v>
      </c>
      <c r="AC61" s="208">
        <v>0</v>
      </c>
      <c r="AD61" s="214">
        <v>172</v>
      </c>
      <c r="AE61" s="214">
        <v>79</v>
      </c>
      <c r="AF61" s="214">
        <v>251</v>
      </c>
      <c r="AG61" s="78">
        <v>64</v>
      </c>
      <c r="AH61" s="78">
        <v>36</v>
      </c>
      <c r="AI61" s="78">
        <v>100</v>
      </c>
      <c r="AJ61" s="214">
        <v>0</v>
      </c>
      <c r="AK61" s="214">
        <v>0</v>
      </c>
      <c r="AL61" s="214">
        <v>0</v>
      </c>
      <c r="AM61" s="214">
        <v>15</v>
      </c>
      <c r="AN61" s="214">
        <v>9</v>
      </c>
      <c r="AO61" s="214">
        <v>24</v>
      </c>
      <c r="AP61" s="214">
        <v>375</v>
      </c>
      <c r="AQ61" s="207">
        <v>0</v>
      </c>
      <c r="AR61" s="207">
        <v>0</v>
      </c>
      <c r="AS61" s="207">
        <v>0</v>
      </c>
      <c r="AT61" s="207">
        <v>0</v>
      </c>
      <c r="AU61" s="207">
        <v>0</v>
      </c>
      <c r="AV61" s="207">
        <v>0</v>
      </c>
      <c r="AW61" s="78">
        <v>569</v>
      </c>
      <c r="AX61" s="78">
        <v>289</v>
      </c>
      <c r="AY61" s="78">
        <v>858</v>
      </c>
      <c r="AZ61" s="78">
        <v>164</v>
      </c>
      <c r="BA61" s="78">
        <v>94</v>
      </c>
      <c r="BB61" s="78">
        <v>258</v>
      </c>
      <c r="BC61" s="214">
        <v>0</v>
      </c>
      <c r="BD61" s="214">
        <v>0</v>
      </c>
      <c r="BE61" s="214">
        <v>0</v>
      </c>
      <c r="BF61" s="78">
        <v>41</v>
      </c>
      <c r="BG61" s="78">
        <v>68</v>
      </c>
      <c r="BH61" s="78">
        <v>109</v>
      </c>
      <c r="BI61" s="214">
        <v>1225</v>
      </c>
      <c r="BJ61" s="208">
        <v>0</v>
      </c>
      <c r="BK61" s="208">
        <v>0</v>
      </c>
      <c r="BL61" s="208">
        <v>0</v>
      </c>
      <c r="BM61" s="208">
        <v>0</v>
      </c>
      <c r="BN61" s="208">
        <v>0</v>
      </c>
      <c r="BO61" s="208">
        <v>0</v>
      </c>
      <c r="BP61" s="210">
        <v>48</v>
      </c>
      <c r="BQ61" s="210">
        <v>45</v>
      </c>
      <c r="BR61" s="210">
        <v>93</v>
      </c>
      <c r="BS61" s="210">
        <v>43</v>
      </c>
      <c r="BT61" s="210">
        <v>16</v>
      </c>
      <c r="BU61" s="210">
        <v>59</v>
      </c>
      <c r="BV61" s="210">
        <v>0</v>
      </c>
      <c r="BW61" s="210">
        <v>0</v>
      </c>
      <c r="BX61" s="210">
        <v>0</v>
      </c>
      <c r="BY61" s="210">
        <v>4</v>
      </c>
      <c r="BZ61" s="210">
        <v>12</v>
      </c>
      <c r="CA61" s="210">
        <v>16</v>
      </c>
      <c r="CB61" s="210">
        <v>168</v>
      </c>
      <c r="CD61" s="234">
        <v>0</v>
      </c>
      <c r="CE61" s="211">
        <v>12</v>
      </c>
      <c r="CF61" s="211">
        <v>16</v>
      </c>
      <c r="CG61" s="211">
        <v>0</v>
      </c>
      <c r="CH61" s="211">
        <v>11</v>
      </c>
      <c r="CI61" s="236">
        <f t="shared" si="42"/>
        <v>39</v>
      </c>
    </row>
    <row r="62" spans="1:87" ht="25.5">
      <c r="A62" s="434" t="s">
        <v>240</v>
      </c>
      <c r="B62" s="304">
        <v>320</v>
      </c>
      <c r="C62" s="72">
        <v>181</v>
      </c>
      <c r="D62" s="72">
        <v>10</v>
      </c>
      <c r="E62" s="72">
        <v>4</v>
      </c>
      <c r="F62" s="72">
        <v>330</v>
      </c>
      <c r="G62" s="72">
        <v>185</v>
      </c>
      <c r="H62" s="72">
        <f t="shared" si="43"/>
        <v>515</v>
      </c>
      <c r="I62" s="72">
        <v>713</v>
      </c>
      <c r="J62" s="72">
        <v>418</v>
      </c>
      <c r="K62" s="72">
        <v>18</v>
      </c>
      <c r="L62" s="72">
        <v>11</v>
      </c>
      <c r="M62" s="72">
        <v>731</v>
      </c>
      <c r="N62" s="72">
        <v>429</v>
      </c>
      <c r="O62" s="72">
        <f t="shared" si="44"/>
        <v>1160</v>
      </c>
      <c r="P62" s="72">
        <v>152</v>
      </c>
      <c r="Q62" s="72">
        <v>95</v>
      </c>
      <c r="R62" s="72">
        <v>1</v>
      </c>
      <c r="S62" s="72">
        <v>1</v>
      </c>
      <c r="T62" s="72">
        <v>153</v>
      </c>
      <c r="U62" s="72">
        <v>96</v>
      </c>
      <c r="V62" s="351">
        <f t="shared" si="50"/>
        <v>249</v>
      </c>
      <c r="W62" s="2"/>
      <c r="X62" s="208">
        <v>0</v>
      </c>
      <c r="Y62" s="208">
        <v>0</v>
      </c>
      <c r="Z62" s="208">
        <v>0</v>
      </c>
      <c r="AA62" s="208">
        <v>0</v>
      </c>
      <c r="AB62" s="208">
        <v>0</v>
      </c>
      <c r="AC62" s="208">
        <v>0</v>
      </c>
      <c r="AD62" s="78">
        <v>269</v>
      </c>
      <c r="AE62" s="78">
        <v>137</v>
      </c>
      <c r="AF62" s="78">
        <f>SUM(AD62:AE62)</f>
        <v>406</v>
      </c>
      <c r="AG62" s="78">
        <v>52</v>
      </c>
      <c r="AH62" s="78">
        <v>36</v>
      </c>
      <c r="AI62" s="78">
        <f t="shared" ref="AI62:AI63" si="52">SUM(AG62:AH62)</f>
        <v>88</v>
      </c>
      <c r="AJ62" s="214">
        <v>0</v>
      </c>
      <c r="AK62" s="214">
        <v>0</v>
      </c>
      <c r="AL62" s="214">
        <v>0</v>
      </c>
      <c r="AM62" s="78">
        <v>9</v>
      </c>
      <c r="AN62" s="78">
        <v>12</v>
      </c>
      <c r="AO62" s="78">
        <f t="shared" ref="AO62:AO63" si="53">SUM(AM62:AN62)</f>
        <v>21</v>
      </c>
      <c r="AP62" s="214">
        <v>515</v>
      </c>
      <c r="AQ62" s="207">
        <v>0</v>
      </c>
      <c r="AR62" s="207">
        <v>0</v>
      </c>
      <c r="AS62" s="207">
        <v>0</v>
      </c>
      <c r="AT62" s="207">
        <v>0</v>
      </c>
      <c r="AU62" s="207">
        <v>0</v>
      </c>
      <c r="AV62" s="207">
        <v>0</v>
      </c>
      <c r="AW62" s="78">
        <v>568</v>
      </c>
      <c r="AX62" s="78">
        <v>303</v>
      </c>
      <c r="AY62" s="78">
        <f>SUM(AW62:AX62)</f>
        <v>871</v>
      </c>
      <c r="AZ62" s="78">
        <v>116</v>
      </c>
      <c r="BA62" s="78">
        <v>69</v>
      </c>
      <c r="BB62" s="78">
        <f t="shared" ref="BB62:BB63" si="54">SUM(AZ62:BA62)</f>
        <v>185</v>
      </c>
      <c r="BC62" s="214">
        <v>0</v>
      </c>
      <c r="BD62" s="214">
        <v>0</v>
      </c>
      <c r="BE62" s="214">
        <v>0</v>
      </c>
      <c r="BF62" s="78">
        <v>47</v>
      </c>
      <c r="BG62" s="78">
        <v>57</v>
      </c>
      <c r="BH62" s="78">
        <f t="shared" ref="BH62:BH63" si="55">SUM(BF62:BG62)</f>
        <v>104</v>
      </c>
      <c r="BI62" s="214">
        <v>1160</v>
      </c>
      <c r="BJ62" s="208">
        <v>0</v>
      </c>
      <c r="BK62" s="208">
        <v>0</v>
      </c>
      <c r="BL62" s="208">
        <v>0</v>
      </c>
      <c r="BM62" s="208">
        <v>0</v>
      </c>
      <c r="BN62" s="208">
        <v>0</v>
      </c>
      <c r="BO62" s="208">
        <v>0</v>
      </c>
      <c r="BP62" s="210">
        <v>110</v>
      </c>
      <c r="BQ62" s="210">
        <v>63</v>
      </c>
      <c r="BR62" s="210">
        <f>SUM(BP62:BQ62)</f>
        <v>173</v>
      </c>
      <c r="BS62" s="210">
        <v>42</v>
      </c>
      <c r="BT62" s="210">
        <v>17</v>
      </c>
      <c r="BU62" s="210">
        <f t="shared" ref="BU62" si="56">SUM(BS62:BT62)</f>
        <v>59</v>
      </c>
      <c r="BV62" s="210">
        <v>0</v>
      </c>
      <c r="BW62" s="210">
        <v>0</v>
      </c>
      <c r="BX62" s="210">
        <v>0</v>
      </c>
      <c r="BY62" s="210">
        <v>1</v>
      </c>
      <c r="BZ62" s="210">
        <v>16</v>
      </c>
      <c r="CA62" s="210">
        <f t="shared" ref="CA62" si="57">SUM(BY62:BZ62)</f>
        <v>17</v>
      </c>
      <c r="CB62" s="210">
        <v>249</v>
      </c>
      <c r="CD62" s="234">
        <v>0</v>
      </c>
      <c r="CE62" s="211">
        <v>14</v>
      </c>
      <c r="CF62" s="211">
        <v>16</v>
      </c>
      <c r="CG62" s="211">
        <v>0</v>
      </c>
      <c r="CH62" s="211">
        <v>10</v>
      </c>
      <c r="CI62" s="236">
        <f t="shared" si="42"/>
        <v>40</v>
      </c>
    </row>
    <row r="63" spans="1:87" ht="25.5">
      <c r="A63" s="434" t="s">
        <v>533</v>
      </c>
      <c r="B63" s="365">
        <v>240</v>
      </c>
      <c r="C63" s="72">
        <v>133</v>
      </c>
      <c r="D63" s="72">
        <v>8</v>
      </c>
      <c r="E63" s="72">
        <v>3</v>
      </c>
      <c r="F63" s="72">
        <v>248</v>
      </c>
      <c r="G63" s="72">
        <v>136</v>
      </c>
      <c r="H63" s="72">
        <v>384</v>
      </c>
      <c r="I63" s="72">
        <v>971</v>
      </c>
      <c r="J63" s="72">
        <v>583</v>
      </c>
      <c r="K63" s="72">
        <v>13</v>
      </c>
      <c r="L63" s="72">
        <v>6</v>
      </c>
      <c r="M63" s="72">
        <v>984</v>
      </c>
      <c r="N63" s="72">
        <v>589</v>
      </c>
      <c r="O63" s="72">
        <v>1573</v>
      </c>
      <c r="P63" s="72">
        <v>113</v>
      </c>
      <c r="Q63" s="72">
        <v>85</v>
      </c>
      <c r="R63" s="72">
        <v>2</v>
      </c>
      <c r="S63" s="72">
        <v>0</v>
      </c>
      <c r="T63" s="72">
        <v>115</v>
      </c>
      <c r="U63" s="72">
        <v>85</v>
      </c>
      <c r="V63" s="351">
        <v>200</v>
      </c>
      <c r="W63" s="2"/>
      <c r="X63" s="208">
        <v>0</v>
      </c>
      <c r="Y63" s="208">
        <v>0</v>
      </c>
      <c r="Z63" s="208">
        <v>0</v>
      </c>
      <c r="AA63" s="208">
        <v>0</v>
      </c>
      <c r="AB63" s="208">
        <v>0</v>
      </c>
      <c r="AC63" s="208">
        <v>0</v>
      </c>
      <c r="AD63" s="78">
        <v>174</v>
      </c>
      <c r="AE63" s="78">
        <v>89</v>
      </c>
      <c r="AF63" s="78">
        <f>SUM(AD63:AE63)</f>
        <v>263</v>
      </c>
      <c r="AG63" s="78">
        <v>59</v>
      </c>
      <c r="AH63" s="78">
        <v>29</v>
      </c>
      <c r="AI63" s="78">
        <f t="shared" si="52"/>
        <v>88</v>
      </c>
      <c r="AJ63" s="208">
        <v>0</v>
      </c>
      <c r="AK63" s="208">
        <v>0</v>
      </c>
      <c r="AL63" s="208">
        <v>0</v>
      </c>
      <c r="AM63" s="208">
        <v>15</v>
      </c>
      <c r="AN63" s="208">
        <v>18</v>
      </c>
      <c r="AO63" s="78">
        <f t="shared" si="53"/>
        <v>33</v>
      </c>
      <c r="AP63" s="214">
        <v>384</v>
      </c>
      <c r="AQ63" s="207">
        <v>0</v>
      </c>
      <c r="AR63" s="207">
        <v>0</v>
      </c>
      <c r="AS63" s="207">
        <v>0</v>
      </c>
      <c r="AT63" s="207">
        <v>0</v>
      </c>
      <c r="AU63" s="207">
        <v>0</v>
      </c>
      <c r="AV63" s="207">
        <v>0</v>
      </c>
      <c r="AW63" s="78">
        <v>707</v>
      </c>
      <c r="AX63" s="78">
        <v>365</v>
      </c>
      <c r="AY63" s="78">
        <f>SUM(AW63:AX63)</f>
        <v>1072</v>
      </c>
      <c r="AZ63" s="78">
        <v>203</v>
      </c>
      <c r="BA63" s="78">
        <v>130</v>
      </c>
      <c r="BB63" s="78">
        <f t="shared" si="54"/>
        <v>333</v>
      </c>
      <c r="BC63" s="214">
        <v>0</v>
      </c>
      <c r="BD63" s="214">
        <v>0</v>
      </c>
      <c r="BE63" s="214">
        <v>0</v>
      </c>
      <c r="BF63" s="78">
        <v>74</v>
      </c>
      <c r="BG63" s="78">
        <v>94</v>
      </c>
      <c r="BH63" s="78">
        <f t="shared" si="55"/>
        <v>168</v>
      </c>
      <c r="BI63" s="214">
        <v>1573</v>
      </c>
      <c r="BJ63" s="208">
        <v>0</v>
      </c>
      <c r="BK63" s="208">
        <v>0</v>
      </c>
      <c r="BL63" s="208">
        <v>0</v>
      </c>
      <c r="BM63" s="208">
        <v>0</v>
      </c>
      <c r="BN63" s="208">
        <v>0</v>
      </c>
      <c r="BO63" s="208">
        <v>0</v>
      </c>
      <c r="BP63" s="210">
        <v>92</v>
      </c>
      <c r="BQ63" s="210">
        <v>60</v>
      </c>
      <c r="BR63" s="210">
        <f>SUM(BP63:BQ63)</f>
        <v>152</v>
      </c>
      <c r="BS63" s="210">
        <v>21</v>
      </c>
      <c r="BT63" s="210">
        <v>16</v>
      </c>
      <c r="BU63" s="210">
        <v>37</v>
      </c>
      <c r="BV63" s="210">
        <v>0</v>
      </c>
      <c r="BW63" s="210">
        <v>0</v>
      </c>
      <c r="BX63" s="210">
        <v>0</v>
      </c>
      <c r="BY63" s="210">
        <v>2</v>
      </c>
      <c r="BZ63" s="210">
        <v>9</v>
      </c>
      <c r="CA63" s="210">
        <v>11</v>
      </c>
      <c r="CB63" s="210">
        <v>200</v>
      </c>
      <c r="CD63" s="234">
        <v>0</v>
      </c>
      <c r="CE63" s="211">
        <v>14</v>
      </c>
      <c r="CF63" s="211">
        <v>16</v>
      </c>
      <c r="CG63" s="211">
        <v>0</v>
      </c>
      <c r="CH63" s="211">
        <v>10</v>
      </c>
      <c r="CI63" s="236">
        <f t="shared" ref="CI63" si="58">SUM(CE63:CH63)</f>
        <v>40</v>
      </c>
    </row>
    <row r="64" spans="1:87" ht="21">
      <c r="A64" s="354" t="s">
        <v>546</v>
      </c>
      <c r="B64" s="304">
        <v>240</v>
      </c>
      <c r="C64" s="72">
        <v>161</v>
      </c>
      <c r="D64" s="72">
        <v>19</v>
      </c>
      <c r="E64" s="72">
        <v>0</v>
      </c>
      <c r="F64" s="72">
        <v>259</v>
      </c>
      <c r="G64" s="72">
        <v>161</v>
      </c>
      <c r="H64" s="72">
        <v>420</v>
      </c>
      <c r="I64" s="72">
        <v>972</v>
      </c>
      <c r="J64" s="72">
        <v>503</v>
      </c>
      <c r="K64" s="72">
        <v>3</v>
      </c>
      <c r="L64" s="72">
        <v>3</v>
      </c>
      <c r="M64" s="72">
        <v>975</v>
      </c>
      <c r="N64" s="72">
        <v>506</v>
      </c>
      <c r="O64" s="72">
        <v>1481</v>
      </c>
      <c r="P64" s="72">
        <v>152</v>
      </c>
      <c r="Q64" s="72">
        <v>89</v>
      </c>
      <c r="R64" s="72">
        <v>1</v>
      </c>
      <c r="S64" s="72">
        <v>0</v>
      </c>
      <c r="T64" s="72">
        <v>153</v>
      </c>
      <c r="U64" s="72">
        <v>89</v>
      </c>
      <c r="V64" s="351">
        <v>242</v>
      </c>
      <c r="W64" s="2"/>
      <c r="X64" s="208">
        <v>0</v>
      </c>
      <c r="Y64" s="208">
        <v>0</v>
      </c>
      <c r="Z64" s="208">
        <v>0</v>
      </c>
      <c r="AA64" s="208">
        <v>0</v>
      </c>
      <c r="AB64" s="208">
        <v>0</v>
      </c>
      <c r="AC64" s="208">
        <v>0</v>
      </c>
      <c r="AD64" s="78">
        <v>181</v>
      </c>
      <c r="AE64" s="78">
        <v>96</v>
      </c>
      <c r="AF64" s="78">
        <v>277</v>
      </c>
      <c r="AG64" s="78">
        <v>72</v>
      </c>
      <c r="AH64" s="78">
        <v>51</v>
      </c>
      <c r="AI64" s="78">
        <v>123</v>
      </c>
      <c r="AJ64" s="208">
        <v>0</v>
      </c>
      <c r="AK64" s="208">
        <v>0</v>
      </c>
      <c r="AL64" s="208">
        <v>0</v>
      </c>
      <c r="AM64" s="208">
        <v>11</v>
      </c>
      <c r="AN64" s="208">
        <v>14</v>
      </c>
      <c r="AO64" s="78">
        <v>25</v>
      </c>
      <c r="AP64" s="214">
        <v>425</v>
      </c>
      <c r="AQ64" s="207">
        <v>0</v>
      </c>
      <c r="AR64" s="207">
        <v>0</v>
      </c>
      <c r="AS64" s="207">
        <v>0</v>
      </c>
      <c r="AT64" s="207">
        <v>0</v>
      </c>
      <c r="AU64" s="207">
        <v>0</v>
      </c>
      <c r="AV64" s="207">
        <v>0</v>
      </c>
      <c r="AW64" s="78">
        <v>718</v>
      </c>
      <c r="AX64" s="78">
        <v>331</v>
      </c>
      <c r="AY64" s="78">
        <v>1049</v>
      </c>
      <c r="AZ64" s="78">
        <v>198</v>
      </c>
      <c r="BA64" s="78">
        <v>101</v>
      </c>
      <c r="BB64" s="78">
        <v>299</v>
      </c>
      <c r="BC64" s="214">
        <v>0</v>
      </c>
      <c r="BD64" s="214">
        <v>0</v>
      </c>
      <c r="BE64" s="214">
        <v>0</v>
      </c>
      <c r="BF64" s="78">
        <v>59</v>
      </c>
      <c r="BG64" s="78">
        <v>74</v>
      </c>
      <c r="BH64" s="78">
        <v>133</v>
      </c>
      <c r="BI64" s="214">
        <v>1481</v>
      </c>
      <c r="BJ64" s="208">
        <v>0</v>
      </c>
      <c r="BK64" s="208">
        <v>0</v>
      </c>
      <c r="BL64" s="208">
        <v>0</v>
      </c>
      <c r="BM64" s="208">
        <v>0</v>
      </c>
      <c r="BN64" s="208">
        <v>0</v>
      </c>
      <c r="BO64" s="208">
        <v>0</v>
      </c>
      <c r="BP64" s="210">
        <v>127</v>
      </c>
      <c r="BQ64" s="210">
        <v>60</v>
      </c>
      <c r="BR64" s="208">
        <v>187</v>
      </c>
      <c r="BS64" s="210">
        <v>21</v>
      </c>
      <c r="BT64" s="210">
        <v>15</v>
      </c>
      <c r="BU64" s="210">
        <v>36</v>
      </c>
      <c r="BV64" s="210">
        <v>0</v>
      </c>
      <c r="BW64" s="210">
        <v>0</v>
      </c>
      <c r="BX64" s="210">
        <v>0</v>
      </c>
      <c r="BY64" s="210">
        <v>5</v>
      </c>
      <c r="BZ64" s="210">
        <v>14</v>
      </c>
      <c r="CA64" s="210">
        <v>19</v>
      </c>
      <c r="CB64" s="210">
        <v>242</v>
      </c>
      <c r="CD64" s="234">
        <v>0</v>
      </c>
      <c r="CE64" s="211">
        <v>14</v>
      </c>
      <c r="CF64" s="211">
        <v>16</v>
      </c>
      <c r="CG64" s="211">
        <v>0</v>
      </c>
      <c r="CH64" s="211">
        <v>10</v>
      </c>
      <c r="CI64" s="236">
        <v>40</v>
      </c>
    </row>
    <row r="65" spans="1:87" ht="21">
      <c r="A65" s="433" t="s">
        <v>557</v>
      </c>
      <c r="B65" s="304">
        <v>238</v>
      </c>
      <c r="C65" s="72">
        <v>129</v>
      </c>
      <c r="D65" s="72">
        <v>0</v>
      </c>
      <c r="E65" s="72">
        <v>0</v>
      </c>
      <c r="F65" s="72">
        <v>238</v>
      </c>
      <c r="G65" s="72">
        <v>129</v>
      </c>
      <c r="H65" s="72">
        <v>367</v>
      </c>
      <c r="I65" s="72">
        <v>873</v>
      </c>
      <c r="J65" s="72">
        <v>506</v>
      </c>
      <c r="K65" s="72">
        <v>2</v>
      </c>
      <c r="L65" s="72">
        <v>1</v>
      </c>
      <c r="M65" s="72">
        <v>875</v>
      </c>
      <c r="N65" s="72">
        <v>507</v>
      </c>
      <c r="O65" s="72">
        <v>1382</v>
      </c>
      <c r="P65" s="72">
        <v>161</v>
      </c>
      <c r="Q65" s="72">
        <v>73</v>
      </c>
      <c r="R65" s="72">
        <v>0</v>
      </c>
      <c r="S65" s="72">
        <v>0</v>
      </c>
      <c r="T65" s="72">
        <v>161</v>
      </c>
      <c r="U65" s="72">
        <v>73</v>
      </c>
      <c r="V65" s="351">
        <v>234</v>
      </c>
      <c r="W65" s="2"/>
      <c r="X65" s="208">
        <v>0</v>
      </c>
      <c r="Y65" s="208">
        <v>0</v>
      </c>
      <c r="Z65" s="208">
        <v>0</v>
      </c>
      <c r="AA65" s="208">
        <v>0</v>
      </c>
      <c r="AB65" s="208">
        <v>0</v>
      </c>
      <c r="AC65" s="208">
        <v>0</v>
      </c>
      <c r="AD65" s="78">
        <v>156</v>
      </c>
      <c r="AE65" s="78">
        <v>86</v>
      </c>
      <c r="AF65" s="78">
        <v>242</v>
      </c>
      <c r="AG65" s="78">
        <v>70</v>
      </c>
      <c r="AH65" s="78">
        <v>39</v>
      </c>
      <c r="AI65" s="78">
        <v>109</v>
      </c>
      <c r="AJ65" s="208">
        <v>0</v>
      </c>
      <c r="AK65" s="208">
        <v>0</v>
      </c>
      <c r="AL65" s="208">
        <v>0</v>
      </c>
      <c r="AM65" s="208">
        <v>12</v>
      </c>
      <c r="AN65" s="208">
        <v>4</v>
      </c>
      <c r="AO65" s="78">
        <v>16</v>
      </c>
      <c r="AP65" s="214">
        <v>367</v>
      </c>
      <c r="AQ65" s="207">
        <v>0</v>
      </c>
      <c r="AR65" s="207">
        <v>0</v>
      </c>
      <c r="AS65" s="207">
        <v>0</v>
      </c>
      <c r="AT65" s="207">
        <v>0</v>
      </c>
      <c r="AU65" s="207">
        <v>0</v>
      </c>
      <c r="AV65" s="207">
        <v>0</v>
      </c>
      <c r="AW65" s="78">
        <v>619</v>
      </c>
      <c r="AX65" s="78">
        <v>325</v>
      </c>
      <c r="AY65" s="78">
        <v>944</v>
      </c>
      <c r="AZ65" s="78">
        <v>210</v>
      </c>
      <c r="BA65" s="78">
        <v>113</v>
      </c>
      <c r="BB65" s="78">
        <v>323</v>
      </c>
      <c r="BC65" s="214">
        <v>0</v>
      </c>
      <c r="BD65" s="214">
        <v>0</v>
      </c>
      <c r="BE65" s="214">
        <v>0</v>
      </c>
      <c r="BF65" s="78">
        <v>46</v>
      </c>
      <c r="BG65" s="78">
        <v>59</v>
      </c>
      <c r="BH65" s="78">
        <v>105</v>
      </c>
      <c r="BI65" s="214">
        <v>1382</v>
      </c>
      <c r="BJ65" s="208">
        <v>0</v>
      </c>
      <c r="BK65" s="208">
        <v>0</v>
      </c>
      <c r="BL65" s="208">
        <v>0</v>
      </c>
      <c r="BM65" s="208">
        <v>0</v>
      </c>
      <c r="BN65" s="208">
        <v>0</v>
      </c>
      <c r="BO65" s="208">
        <v>0</v>
      </c>
      <c r="BP65" s="210">
        <v>108</v>
      </c>
      <c r="BQ65" s="210">
        <v>45</v>
      </c>
      <c r="BR65" s="208">
        <v>153</v>
      </c>
      <c r="BS65" s="210">
        <v>43</v>
      </c>
      <c r="BT65" s="210">
        <v>21</v>
      </c>
      <c r="BU65" s="210">
        <v>64</v>
      </c>
      <c r="BV65" s="210">
        <v>0</v>
      </c>
      <c r="BW65" s="210">
        <v>0</v>
      </c>
      <c r="BX65" s="210">
        <v>0</v>
      </c>
      <c r="BY65" s="210">
        <v>10</v>
      </c>
      <c r="BZ65" s="210">
        <v>7</v>
      </c>
      <c r="CA65" s="210">
        <v>17</v>
      </c>
      <c r="CB65" s="210">
        <v>234</v>
      </c>
      <c r="CD65" s="234">
        <v>0</v>
      </c>
      <c r="CE65" s="211">
        <v>14</v>
      </c>
      <c r="CF65" s="211">
        <v>16</v>
      </c>
      <c r="CG65" s="211">
        <v>0</v>
      </c>
      <c r="CH65" s="211">
        <v>10</v>
      </c>
      <c r="CI65" s="236">
        <v>40</v>
      </c>
    </row>
    <row r="66" spans="1:87" ht="25.5">
      <c r="A66" s="433" t="s">
        <v>691</v>
      </c>
      <c r="B66" s="304">
        <v>251</v>
      </c>
      <c r="C66" s="72">
        <v>139</v>
      </c>
      <c r="D66" s="72">
        <v>1</v>
      </c>
      <c r="E66" s="72">
        <v>0</v>
      </c>
      <c r="F66" s="72">
        <v>252</v>
      </c>
      <c r="G66" s="72">
        <v>139</v>
      </c>
      <c r="H66" s="72">
        <v>391</v>
      </c>
      <c r="I66" s="72">
        <v>776</v>
      </c>
      <c r="J66" s="72">
        <v>499</v>
      </c>
      <c r="K66" s="72">
        <v>1</v>
      </c>
      <c r="L66" s="72">
        <v>0</v>
      </c>
      <c r="M66" s="72">
        <v>777</v>
      </c>
      <c r="N66" s="72">
        <v>499</v>
      </c>
      <c r="O66" s="72">
        <v>1276</v>
      </c>
      <c r="P66" s="72">
        <v>169</v>
      </c>
      <c r="Q66" s="72">
        <v>38</v>
      </c>
      <c r="R66" s="72">
        <v>0</v>
      </c>
      <c r="S66" s="72">
        <v>0</v>
      </c>
      <c r="T66" s="72">
        <v>169</v>
      </c>
      <c r="U66" s="72">
        <v>38</v>
      </c>
      <c r="V66" s="351">
        <v>207</v>
      </c>
      <c r="W66" s="2"/>
      <c r="X66" s="208">
        <v>0</v>
      </c>
      <c r="Y66" s="208">
        <v>0</v>
      </c>
      <c r="Z66" s="208">
        <v>0</v>
      </c>
      <c r="AA66" s="208">
        <v>0</v>
      </c>
      <c r="AB66" s="208">
        <v>0</v>
      </c>
      <c r="AC66" s="208">
        <v>0</v>
      </c>
      <c r="AD66" s="78">
        <v>183</v>
      </c>
      <c r="AE66" s="78">
        <v>85</v>
      </c>
      <c r="AF66" s="78">
        <v>268</v>
      </c>
      <c r="AG66" s="78">
        <v>59</v>
      </c>
      <c r="AH66" s="78">
        <v>43</v>
      </c>
      <c r="AI66" s="78">
        <v>102</v>
      </c>
      <c r="AJ66" s="208">
        <v>0</v>
      </c>
      <c r="AK66" s="208">
        <v>0</v>
      </c>
      <c r="AL66" s="208">
        <v>0</v>
      </c>
      <c r="AM66" s="208">
        <v>10</v>
      </c>
      <c r="AN66" s="208">
        <v>11</v>
      </c>
      <c r="AO66" s="78">
        <v>21</v>
      </c>
      <c r="AP66" s="214">
        <v>391</v>
      </c>
      <c r="AQ66" s="207">
        <v>0</v>
      </c>
      <c r="AR66" s="207">
        <v>0</v>
      </c>
      <c r="AS66" s="207">
        <v>0</v>
      </c>
      <c r="AT66" s="207">
        <v>0</v>
      </c>
      <c r="AU66" s="207">
        <v>0</v>
      </c>
      <c r="AV66" s="207">
        <v>0</v>
      </c>
      <c r="AW66" s="78">
        <v>521</v>
      </c>
      <c r="AX66" s="78">
        <v>311</v>
      </c>
      <c r="AY66" s="78">
        <v>832</v>
      </c>
      <c r="AZ66" s="78">
        <v>197</v>
      </c>
      <c r="BA66" s="78">
        <v>110</v>
      </c>
      <c r="BB66" s="78">
        <v>307</v>
      </c>
      <c r="BC66" s="214">
        <v>0</v>
      </c>
      <c r="BD66" s="214">
        <v>0</v>
      </c>
      <c r="BE66" s="214">
        <v>0</v>
      </c>
      <c r="BF66" s="78">
        <v>59</v>
      </c>
      <c r="BG66" s="78">
        <v>78</v>
      </c>
      <c r="BH66" s="78">
        <v>137</v>
      </c>
      <c r="BI66" s="214">
        <v>1276</v>
      </c>
      <c r="BJ66" s="208">
        <v>0</v>
      </c>
      <c r="BK66" s="208">
        <v>0</v>
      </c>
      <c r="BL66" s="208">
        <v>0</v>
      </c>
      <c r="BM66" s="208">
        <v>0</v>
      </c>
      <c r="BN66" s="208">
        <v>0</v>
      </c>
      <c r="BO66" s="208">
        <v>0</v>
      </c>
      <c r="BP66" s="210">
        <v>117</v>
      </c>
      <c r="BQ66" s="210">
        <v>18</v>
      </c>
      <c r="BR66" s="208">
        <v>135</v>
      </c>
      <c r="BS66" s="210">
        <v>47</v>
      </c>
      <c r="BT66" s="210">
        <v>14</v>
      </c>
      <c r="BU66" s="210">
        <v>61</v>
      </c>
      <c r="BV66" s="210">
        <v>0</v>
      </c>
      <c r="BW66" s="210">
        <v>0</v>
      </c>
      <c r="BX66" s="210">
        <v>0</v>
      </c>
      <c r="BY66" s="210">
        <v>5</v>
      </c>
      <c r="BZ66" s="210">
        <v>6</v>
      </c>
      <c r="CA66" s="210">
        <v>11</v>
      </c>
      <c r="CB66" s="210">
        <v>207</v>
      </c>
      <c r="CD66" s="234">
        <v>0</v>
      </c>
      <c r="CE66" s="211">
        <v>14</v>
      </c>
      <c r="CF66" s="211">
        <v>16</v>
      </c>
      <c r="CG66" s="211">
        <v>0</v>
      </c>
      <c r="CH66" s="211">
        <v>10</v>
      </c>
      <c r="CI66" s="236">
        <v>40</v>
      </c>
    </row>
    <row r="67" spans="1:87" ht="25.5">
      <c r="A67" s="432" t="s">
        <v>699</v>
      </c>
      <c r="B67" s="110">
        <v>215</v>
      </c>
      <c r="C67" s="110">
        <v>155</v>
      </c>
      <c r="D67" s="110">
        <v>18</v>
      </c>
      <c r="E67" s="110">
        <v>18</v>
      </c>
      <c r="F67" s="110">
        <v>233</v>
      </c>
      <c r="G67" s="110">
        <v>173</v>
      </c>
      <c r="H67" s="110">
        <v>406</v>
      </c>
      <c r="I67" s="110">
        <v>619</v>
      </c>
      <c r="J67" s="110">
        <v>392</v>
      </c>
      <c r="K67" s="110">
        <v>13</v>
      </c>
      <c r="L67" s="110">
        <v>16</v>
      </c>
      <c r="M67" s="110">
        <v>632</v>
      </c>
      <c r="N67" s="110">
        <v>408</v>
      </c>
      <c r="O67" s="110">
        <v>1040</v>
      </c>
      <c r="P67" s="110">
        <v>138</v>
      </c>
      <c r="Q67" s="110">
        <v>64</v>
      </c>
      <c r="R67" s="110">
        <v>1</v>
      </c>
      <c r="S67" s="110">
        <v>0</v>
      </c>
      <c r="T67" s="110">
        <v>139</v>
      </c>
      <c r="U67" s="110">
        <v>64</v>
      </c>
      <c r="V67" s="364">
        <v>203</v>
      </c>
      <c r="W67" s="2"/>
      <c r="X67" s="208">
        <v>0</v>
      </c>
      <c r="Y67" s="208">
        <v>0</v>
      </c>
      <c r="Z67" s="208">
        <v>0</v>
      </c>
      <c r="AA67" s="208">
        <v>0</v>
      </c>
      <c r="AB67" s="208">
        <v>0</v>
      </c>
      <c r="AC67" s="208">
        <v>0</v>
      </c>
      <c r="AD67" s="78">
        <v>170</v>
      </c>
      <c r="AE67" s="78">
        <v>109</v>
      </c>
      <c r="AF67" s="78">
        <v>279</v>
      </c>
      <c r="AG67" s="78">
        <v>50</v>
      </c>
      <c r="AH67" s="78">
        <v>46</v>
      </c>
      <c r="AI67" s="78">
        <v>96</v>
      </c>
      <c r="AJ67" s="208">
        <v>0</v>
      </c>
      <c r="AK67" s="208">
        <v>0</v>
      </c>
      <c r="AL67" s="208">
        <v>0</v>
      </c>
      <c r="AM67" s="208">
        <v>13</v>
      </c>
      <c r="AN67" s="208">
        <v>18</v>
      </c>
      <c r="AO67" s="78">
        <v>31</v>
      </c>
      <c r="AP67" s="214">
        <v>406</v>
      </c>
      <c r="AQ67" s="207">
        <v>0</v>
      </c>
      <c r="AR67" s="207">
        <v>0</v>
      </c>
      <c r="AS67" s="207">
        <v>0</v>
      </c>
      <c r="AT67" s="207">
        <v>0</v>
      </c>
      <c r="AU67" s="207">
        <v>0</v>
      </c>
      <c r="AV67" s="207">
        <v>0</v>
      </c>
      <c r="AW67" s="78">
        <v>425</v>
      </c>
      <c r="AX67" s="78">
        <v>229</v>
      </c>
      <c r="AY67" s="78">
        <v>654</v>
      </c>
      <c r="AZ67" s="78">
        <v>130</v>
      </c>
      <c r="BA67" s="78">
        <v>89</v>
      </c>
      <c r="BB67" s="78">
        <v>219</v>
      </c>
      <c r="BC67" s="214">
        <v>0</v>
      </c>
      <c r="BD67" s="214">
        <v>0</v>
      </c>
      <c r="BE67" s="214">
        <v>0</v>
      </c>
      <c r="BF67" s="78">
        <v>77</v>
      </c>
      <c r="BG67" s="78">
        <v>90</v>
      </c>
      <c r="BH67" s="78">
        <v>167</v>
      </c>
      <c r="BI67" s="214">
        <v>1040</v>
      </c>
      <c r="BJ67" s="208">
        <v>0</v>
      </c>
      <c r="BK67" s="208">
        <v>0</v>
      </c>
      <c r="BL67" s="208">
        <v>0</v>
      </c>
      <c r="BM67" s="208">
        <v>0</v>
      </c>
      <c r="BN67" s="208">
        <v>0</v>
      </c>
      <c r="BO67" s="208">
        <v>0</v>
      </c>
      <c r="BP67" s="210">
        <v>94</v>
      </c>
      <c r="BQ67" s="210">
        <v>36</v>
      </c>
      <c r="BR67" s="208">
        <v>130</v>
      </c>
      <c r="BS67" s="210">
        <v>40</v>
      </c>
      <c r="BT67" s="210">
        <v>20</v>
      </c>
      <c r="BU67" s="210">
        <v>60</v>
      </c>
      <c r="BV67" s="210">
        <v>0</v>
      </c>
      <c r="BW67" s="210">
        <v>0</v>
      </c>
      <c r="BX67" s="210">
        <v>0</v>
      </c>
      <c r="BY67" s="210">
        <v>5</v>
      </c>
      <c r="BZ67" s="210">
        <v>8</v>
      </c>
      <c r="CA67" s="210">
        <v>13</v>
      </c>
      <c r="CB67" s="210">
        <v>203</v>
      </c>
      <c r="CD67" s="234">
        <v>0</v>
      </c>
      <c r="CE67" s="211">
        <v>14</v>
      </c>
      <c r="CF67" s="211">
        <v>16</v>
      </c>
      <c r="CG67" s="211">
        <v>0</v>
      </c>
      <c r="CH67" s="211">
        <v>10</v>
      </c>
      <c r="CI67" s="236">
        <v>40</v>
      </c>
    </row>
    <row r="68" spans="1:87" ht="21" customHeight="1">
      <c r="A68" s="205" t="s">
        <v>29</v>
      </c>
      <c r="B68" s="238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339"/>
      <c r="W68" s="2"/>
      <c r="X68" s="208"/>
      <c r="Y68" s="208"/>
      <c r="Z68" s="208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45"/>
      <c r="AU68" s="245"/>
      <c r="AV68" s="245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08"/>
      <c r="BK68" s="208"/>
      <c r="BL68" s="208"/>
      <c r="BM68" s="208"/>
      <c r="BN68" s="208"/>
      <c r="BO68" s="208"/>
      <c r="CD68" s="238"/>
      <c r="CE68" s="206"/>
      <c r="CF68" s="206"/>
      <c r="CG68" s="206"/>
      <c r="CH68" s="206"/>
      <c r="CI68" s="235"/>
    </row>
    <row r="69" spans="1:87" ht="21" customHeight="1">
      <c r="A69" s="434" t="s">
        <v>303</v>
      </c>
      <c r="B69" s="304">
        <v>36</v>
      </c>
      <c r="C69" s="72">
        <v>49</v>
      </c>
      <c r="D69" s="72">
        <v>39</v>
      </c>
      <c r="E69" s="72">
        <v>30</v>
      </c>
      <c r="F69" s="72">
        <v>75</v>
      </c>
      <c r="G69" s="72">
        <v>79</v>
      </c>
      <c r="H69" s="72">
        <f>SUM(F69:G69)</f>
        <v>154</v>
      </c>
      <c r="I69" s="72">
        <v>167</v>
      </c>
      <c r="J69" s="72">
        <v>169</v>
      </c>
      <c r="K69" s="72">
        <v>68</v>
      </c>
      <c r="L69" s="72">
        <v>61</v>
      </c>
      <c r="M69" s="72">
        <v>235</v>
      </c>
      <c r="N69" s="72">
        <v>230</v>
      </c>
      <c r="O69" s="72">
        <f>SUM(M69:N69)</f>
        <v>465</v>
      </c>
      <c r="P69" s="213" t="s">
        <v>148</v>
      </c>
      <c r="Q69" s="213" t="s">
        <v>148</v>
      </c>
      <c r="R69" s="213" t="s">
        <v>148</v>
      </c>
      <c r="S69" s="213" t="s">
        <v>148</v>
      </c>
      <c r="T69" s="213" t="s">
        <v>148</v>
      </c>
      <c r="U69" s="213" t="s">
        <v>148</v>
      </c>
      <c r="V69" s="343" t="s">
        <v>148</v>
      </c>
      <c r="W69" s="2"/>
      <c r="X69" s="208">
        <v>0</v>
      </c>
      <c r="Y69" s="208">
        <v>0</v>
      </c>
      <c r="Z69" s="208">
        <v>0</v>
      </c>
      <c r="AA69" s="208">
        <v>0</v>
      </c>
      <c r="AB69" s="208">
        <v>0</v>
      </c>
      <c r="AC69" s="208">
        <v>0</v>
      </c>
      <c r="AD69" s="208">
        <v>72</v>
      </c>
      <c r="AE69" s="208">
        <v>64</v>
      </c>
      <c r="AF69" s="214">
        <f t="shared" ref="AF69:AF81" si="59">AE69+AD69</f>
        <v>136</v>
      </c>
      <c r="AG69" s="214">
        <v>3</v>
      </c>
      <c r="AH69" s="214">
        <v>15</v>
      </c>
      <c r="AI69" s="214">
        <f t="shared" ref="AI69:AI81" si="60">AH69+AG69</f>
        <v>18</v>
      </c>
      <c r="AJ69" s="214">
        <v>0</v>
      </c>
      <c r="AK69" s="214">
        <v>0</v>
      </c>
      <c r="AL69" s="214">
        <v>0</v>
      </c>
      <c r="AM69" s="214">
        <v>0</v>
      </c>
      <c r="AN69" s="214">
        <v>0</v>
      </c>
      <c r="AO69" s="214">
        <v>0</v>
      </c>
      <c r="AP69" s="214">
        <f t="shared" ref="AP69:AP78" si="61">AI69+AF69</f>
        <v>154</v>
      </c>
      <c r="AQ69" s="207">
        <v>0</v>
      </c>
      <c r="AR69" s="207">
        <v>0</v>
      </c>
      <c r="AS69" s="207">
        <v>0</v>
      </c>
      <c r="AT69" s="207">
        <v>0</v>
      </c>
      <c r="AU69" s="207">
        <v>0</v>
      </c>
      <c r="AV69" s="207">
        <v>0</v>
      </c>
      <c r="AW69" s="214">
        <v>217</v>
      </c>
      <c r="AX69" s="214">
        <v>188</v>
      </c>
      <c r="AY69" s="214">
        <f t="shared" ref="AY69:AY81" si="62">AX69+AW69</f>
        <v>405</v>
      </c>
      <c r="AZ69" s="214">
        <v>18</v>
      </c>
      <c r="BA69" s="214">
        <v>42</v>
      </c>
      <c r="BB69" s="214">
        <f t="shared" ref="BB69:BB81" si="63">BA69+AZ69</f>
        <v>60</v>
      </c>
      <c r="BC69" s="214">
        <v>0</v>
      </c>
      <c r="BD69" s="214">
        <v>0</v>
      </c>
      <c r="BE69" s="214">
        <v>0</v>
      </c>
      <c r="BF69" s="214">
        <v>0</v>
      </c>
      <c r="BG69" s="214">
        <v>0</v>
      </c>
      <c r="BH69" s="214">
        <v>0</v>
      </c>
      <c r="BI69" s="214">
        <f t="shared" ref="BI69:BI78" si="64">BB69+AY69</f>
        <v>465</v>
      </c>
      <c r="CD69" s="234">
        <v>0</v>
      </c>
      <c r="CE69" s="211">
        <v>2</v>
      </c>
      <c r="CF69" s="211">
        <v>3</v>
      </c>
      <c r="CG69" s="211">
        <v>0</v>
      </c>
      <c r="CH69" s="211">
        <v>0</v>
      </c>
      <c r="CI69" s="236">
        <f t="shared" ref="CI69:CI83" si="65">SUM(CE69:CH69)</f>
        <v>5</v>
      </c>
    </row>
    <row r="70" spans="1:87" ht="25.5">
      <c r="A70" s="434" t="s">
        <v>198</v>
      </c>
      <c r="B70" s="304">
        <v>77</v>
      </c>
      <c r="C70" s="72">
        <v>79</v>
      </c>
      <c r="D70" s="72">
        <v>35</v>
      </c>
      <c r="E70" s="72">
        <v>30</v>
      </c>
      <c r="F70" s="72">
        <v>112</v>
      </c>
      <c r="G70" s="72">
        <v>109</v>
      </c>
      <c r="H70" s="72">
        <f t="shared" ref="H70:H83" si="66">SUM(F70:G70)</f>
        <v>221</v>
      </c>
      <c r="I70" s="72">
        <v>202</v>
      </c>
      <c r="J70" s="72">
        <v>207</v>
      </c>
      <c r="K70" s="72">
        <v>105</v>
      </c>
      <c r="L70" s="72">
        <v>82</v>
      </c>
      <c r="M70" s="72">
        <v>307</v>
      </c>
      <c r="N70" s="72">
        <v>289</v>
      </c>
      <c r="O70" s="72">
        <f t="shared" ref="O70:O83" si="67">SUM(M70:N70)</f>
        <v>596</v>
      </c>
      <c r="P70" s="72">
        <v>20</v>
      </c>
      <c r="Q70" s="72">
        <v>17</v>
      </c>
      <c r="R70" s="72">
        <v>0</v>
      </c>
      <c r="S70" s="72">
        <v>2</v>
      </c>
      <c r="T70" s="72">
        <v>20</v>
      </c>
      <c r="U70" s="72">
        <v>19</v>
      </c>
      <c r="V70" s="351">
        <f>SUM(T70:U70)</f>
        <v>39</v>
      </c>
      <c r="W70" s="2"/>
      <c r="X70" s="208">
        <v>0</v>
      </c>
      <c r="Y70" s="208">
        <v>0</v>
      </c>
      <c r="Z70" s="208">
        <v>0</v>
      </c>
      <c r="AA70" s="208">
        <v>0</v>
      </c>
      <c r="AB70" s="208">
        <v>0</v>
      </c>
      <c r="AC70" s="208">
        <v>0</v>
      </c>
      <c r="AD70" s="208">
        <v>101</v>
      </c>
      <c r="AE70" s="208">
        <v>89</v>
      </c>
      <c r="AF70" s="208">
        <f t="shared" si="59"/>
        <v>190</v>
      </c>
      <c r="AG70" s="208">
        <v>11</v>
      </c>
      <c r="AH70" s="208">
        <v>20</v>
      </c>
      <c r="AI70" s="214">
        <f t="shared" si="60"/>
        <v>31</v>
      </c>
      <c r="AJ70" s="214">
        <v>0</v>
      </c>
      <c r="AK70" s="214">
        <v>0</v>
      </c>
      <c r="AL70" s="214">
        <v>0</v>
      </c>
      <c r="AM70" s="214">
        <v>0</v>
      </c>
      <c r="AN70" s="214">
        <v>0</v>
      </c>
      <c r="AO70" s="214">
        <v>0</v>
      </c>
      <c r="AP70" s="214">
        <f t="shared" si="61"/>
        <v>221</v>
      </c>
      <c r="AQ70" s="207">
        <v>0</v>
      </c>
      <c r="AR70" s="207">
        <v>0</v>
      </c>
      <c r="AS70" s="207">
        <v>0</v>
      </c>
      <c r="AT70" s="207">
        <v>0</v>
      </c>
      <c r="AU70" s="207">
        <v>0</v>
      </c>
      <c r="AV70" s="207">
        <v>0</v>
      </c>
      <c r="AW70" s="214">
        <v>276</v>
      </c>
      <c r="AX70" s="214">
        <v>229</v>
      </c>
      <c r="AY70" s="214">
        <f t="shared" si="62"/>
        <v>505</v>
      </c>
      <c r="AZ70" s="214">
        <v>31</v>
      </c>
      <c r="BA70" s="214">
        <v>60</v>
      </c>
      <c r="BB70" s="214">
        <f t="shared" si="63"/>
        <v>91</v>
      </c>
      <c r="BC70" s="214">
        <v>0</v>
      </c>
      <c r="BD70" s="214">
        <v>0</v>
      </c>
      <c r="BE70" s="214">
        <v>0</v>
      </c>
      <c r="BF70" s="214">
        <v>0</v>
      </c>
      <c r="BG70" s="214">
        <v>0</v>
      </c>
      <c r="BH70" s="214">
        <v>0</v>
      </c>
      <c r="BI70" s="214">
        <f t="shared" si="64"/>
        <v>596</v>
      </c>
      <c r="BJ70" s="208">
        <v>0</v>
      </c>
      <c r="BK70" s="208">
        <v>0</v>
      </c>
      <c r="BL70" s="208">
        <v>0</v>
      </c>
      <c r="BM70" s="208">
        <v>0</v>
      </c>
      <c r="BN70" s="208">
        <v>0</v>
      </c>
      <c r="BO70" s="208">
        <v>0</v>
      </c>
      <c r="BP70" s="210">
        <v>20</v>
      </c>
      <c r="BQ70" s="210">
        <v>17</v>
      </c>
      <c r="BR70" s="210">
        <f t="shared" ref="BR70:BR81" si="68">BQ70+BP70</f>
        <v>37</v>
      </c>
      <c r="BS70" s="210">
        <v>0</v>
      </c>
      <c r="BT70" s="210">
        <v>2</v>
      </c>
      <c r="BU70" s="210">
        <f t="shared" ref="BU70:BU81" si="69">BT70+BS70</f>
        <v>2</v>
      </c>
      <c r="BV70" s="210">
        <v>0</v>
      </c>
      <c r="BW70" s="210">
        <v>0</v>
      </c>
      <c r="BX70" s="210">
        <v>0</v>
      </c>
      <c r="BY70" s="210">
        <v>0</v>
      </c>
      <c r="BZ70" s="210">
        <v>0</v>
      </c>
      <c r="CA70" s="210">
        <v>0</v>
      </c>
      <c r="CB70" s="210">
        <f t="shared" ref="CB70:CB81" si="70">BU70+BR70</f>
        <v>39</v>
      </c>
      <c r="CD70" s="234">
        <v>0</v>
      </c>
      <c r="CE70" s="211">
        <v>2</v>
      </c>
      <c r="CF70" s="211">
        <v>4</v>
      </c>
      <c r="CG70" s="211">
        <v>0</v>
      </c>
      <c r="CH70" s="211">
        <v>0</v>
      </c>
      <c r="CI70" s="236">
        <f t="shared" si="65"/>
        <v>6</v>
      </c>
    </row>
    <row r="71" spans="1:87" ht="25.5">
      <c r="A71" s="434" t="s">
        <v>201</v>
      </c>
      <c r="B71" s="304">
        <v>42</v>
      </c>
      <c r="C71" s="72">
        <v>56</v>
      </c>
      <c r="D71" s="72">
        <v>20</v>
      </c>
      <c r="E71" s="72">
        <v>24</v>
      </c>
      <c r="F71" s="72">
        <v>62</v>
      </c>
      <c r="G71" s="72">
        <v>80</v>
      </c>
      <c r="H71" s="72">
        <f t="shared" si="66"/>
        <v>142</v>
      </c>
      <c r="I71" s="72">
        <v>168</v>
      </c>
      <c r="J71" s="72">
        <v>241</v>
      </c>
      <c r="K71" s="72">
        <v>117</v>
      </c>
      <c r="L71" s="72">
        <v>107</v>
      </c>
      <c r="M71" s="72">
        <v>285</v>
      </c>
      <c r="N71" s="72">
        <v>348</v>
      </c>
      <c r="O71" s="72">
        <f t="shared" si="67"/>
        <v>633</v>
      </c>
      <c r="P71" s="72">
        <v>42</v>
      </c>
      <c r="Q71" s="72">
        <v>31</v>
      </c>
      <c r="R71" s="72">
        <v>6</v>
      </c>
      <c r="S71" s="72">
        <v>3</v>
      </c>
      <c r="T71" s="72">
        <v>48</v>
      </c>
      <c r="U71" s="72">
        <v>34</v>
      </c>
      <c r="V71" s="351">
        <f t="shared" ref="V71:V82" si="71">SUM(T71:U71)</f>
        <v>82</v>
      </c>
      <c r="W71" s="2"/>
      <c r="X71" s="208">
        <v>0</v>
      </c>
      <c r="Y71" s="208">
        <v>0</v>
      </c>
      <c r="Z71" s="208">
        <v>0</v>
      </c>
      <c r="AA71" s="208">
        <v>0</v>
      </c>
      <c r="AB71" s="208">
        <v>0</v>
      </c>
      <c r="AC71" s="208">
        <v>0</v>
      </c>
      <c r="AD71" s="208">
        <v>55</v>
      </c>
      <c r="AE71" s="208">
        <v>61</v>
      </c>
      <c r="AF71" s="214">
        <f t="shared" si="59"/>
        <v>116</v>
      </c>
      <c r="AG71" s="214">
        <v>7</v>
      </c>
      <c r="AH71" s="214">
        <v>19</v>
      </c>
      <c r="AI71" s="214">
        <f t="shared" si="60"/>
        <v>26</v>
      </c>
      <c r="AJ71" s="214">
        <v>0</v>
      </c>
      <c r="AK71" s="214">
        <v>0</v>
      </c>
      <c r="AL71" s="214">
        <v>0</v>
      </c>
      <c r="AM71" s="214">
        <v>0</v>
      </c>
      <c r="AN71" s="214">
        <v>0</v>
      </c>
      <c r="AO71" s="214">
        <v>0</v>
      </c>
      <c r="AP71" s="214">
        <f t="shared" si="61"/>
        <v>142</v>
      </c>
      <c r="AQ71" s="207">
        <v>0</v>
      </c>
      <c r="AR71" s="207">
        <v>0</v>
      </c>
      <c r="AS71" s="207">
        <v>0</v>
      </c>
      <c r="AT71" s="207">
        <v>0</v>
      </c>
      <c r="AU71" s="207">
        <v>0</v>
      </c>
      <c r="AV71" s="207">
        <v>0</v>
      </c>
      <c r="AW71" s="214">
        <v>262</v>
      </c>
      <c r="AX71" s="214">
        <v>284</v>
      </c>
      <c r="AY71" s="214">
        <f t="shared" si="62"/>
        <v>546</v>
      </c>
      <c r="AZ71" s="214">
        <v>23</v>
      </c>
      <c r="BA71" s="214">
        <v>64</v>
      </c>
      <c r="BB71" s="214">
        <f t="shared" si="63"/>
        <v>87</v>
      </c>
      <c r="BC71" s="214">
        <v>0</v>
      </c>
      <c r="BD71" s="214">
        <v>0</v>
      </c>
      <c r="BE71" s="214">
        <v>0</v>
      </c>
      <c r="BF71" s="214">
        <v>0</v>
      </c>
      <c r="BG71" s="214">
        <v>0</v>
      </c>
      <c r="BH71" s="214">
        <v>0</v>
      </c>
      <c r="BI71" s="214">
        <f t="shared" si="64"/>
        <v>633</v>
      </c>
      <c r="BJ71" s="208">
        <v>0</v>
      </c>
      <c r="BK71" s="208">
        <v>0</v>
      </c>
      <c r="BL71" s="208">
        <v>0</v>
      </c>
      <c r="BM71" s="208">
        <v>0</v>
      </c>
      <c r="BN71" s="208">
        <v>0</v>
      </c>
      <c r="BO71" s="208">
        <v>0</v>
      </c>
      <c r="BP71" s="210">
        <v>42</v>
      </c>
      <c r="BQ71" s="210">
        <v>17</v>
      </c>
      <c r="BR71" s="210">
        <f t="shared" si="68"/>
        <v>59</v>
      </c>
      <c r="BS71" s="210">
        <v>6</v>
      </c>
      <c r="BT71" s="210">
        <v>17</v>
      </c>
      <c r="BU71" s="210">
        <f t="shared" si="69"/>
        <v>23</v>
      </c>
      <c r="BV71" s="210">
        <v>0</v>
      </c>
      <c r="BW71" s="210">
        <v>0</v>
      </c>
      <c r="BX71" s="210">
        <v>0</v>
      </c>
      <c r="BY71" s="210">
        <v>0</v>
      </c>
      <c r="BZ71" s="210">
        <v>0</v>
      </c>
      <c r="CA71" s="210">
        <v>0</v>
      </c>
      <c r="CB71" s="210">
        <f t="shared" si="70"/>
        <v>82</v>
      </c>
      <c r="CD71" s="234">
        <v>0</v>
      </c>
      <c r="CE71" s="211">
        <v>2</v>
      </c>
      <c r="CF71" s="211">
        <v>4</v>
      </c>
      <c r="CG71" s="211">
        <v>0</v>
      </c>
      <c r="CH71" s="211">
        <v>0</v>
      </c>
      <c r="CI71" s="236">
        <f t="shared" si="65"/>
        <v>6</v>
      </c>
    </row>
    <row r="72" spans="1:87" ht="25.5">
      <c r="A72" s="434" t="s">
        <v>204</v>
      </c>
      <c r="B72" s="304">
        <v>71</v>
      </c>
      <c r="C72" s="72">
        <v>75</v>
      </c>
      <c r="D72" s="72">
        <v>11</v>
      </c>
      <c r="E72" s="72">
        <v>11</v>
      </c>
      <c r="F72" s="72">
        <v>82</v>
      </c>
      <c r="G72" s="72">
        <v>86</v>
      </c>
      <c r="H72" s="72">
        <f t="shared" si="66"/>
        <v>168</v>
      </c>
      <c r="I72" s="72">
        <v>245</v>
      </c>
      <c r="J72" s="72">
        <v>244</v>
      </c>
      <c r="K72" s="72">
        <v>96</v>
      </c>
      <c r="L72" s="72">
        <v>91</v>
      </c>
      <c r="M72" s="72">
        <v>341</v>
      </c>
      <c r="N72" s="72">
        <v>335</v>
      </c>
      <c r="O72" s="72">
        <f t="shared" si="67"/>
        <v>676</v>
      </c>
      <c r="P72" s="72">
        <v>48</v>
      </c>
      <c r="Q72" s="72">
        <v>38</v>
      </c>
      <c r="R72" s="72">
        <v>13</v>
      </c>
      <c r="S72" s="72">
        <v>13</v>
      </c>
      <c r="T72" s="72">
        <v>61</v>
      </c>
      <c r="U72" s="72">
        <v>51</v>
      </c>
      <c r="V72" s="351">
        <f t="shared" si="71"/>
        <v>112</v>
      </c>
      <c r="W72" s="2"/>
      <c r="X72" s="208">
        <v>0</v>
      </c>
      <c r="Y72" s="208">
        <v>0</v>
      </c>
      <c r="Z72" s="208">
        <v>0</v>
      </c>
      <c r="AA72" s="208">
        <v>0</v>
      </c>
      <c r="AB72" s="208">
        <v>0</v>
      </c>
      <c r="AC72" s="208">
        <v>0</v>
      </c>
      <c r="AD72" s="208">
        <v>72</v>
      </c>
      <c r="AE72" s="208">
        <v>61</v>
      </c>
      <c r="AF72" s="214">
        <f t="shared" si="59"/>
        <v>133</v>
      </c>
      <c r="AG72" s="214">
        <v>10</v>
      </c>
      <c r="AH72" s="214">
        <v>25</v>
      </c>
      <c r="AI72" s="214">
        <f t="shared" si="60"/>
        <v>35</v>
      </c>
      <c r="AJ72" s="214">
        <v>0</v>
      </c>
      <c r="AK72" s="214">
        <v>0</v>
      </c>
      <c r="AL72" s="214">
        <v>0</v>
      </c>
      <c r="AM72" s="214">
        <v>0</v>
      </c>
      <c r="AN72" s="214">
        <v>0</v>
      </c>
      <c r="AO72" s="214">
        <v>0</v>
      </c>
      <c r="AP72" s="214">
        <f t="shared" si="61"/>
        <v>168</v>
      </c>
      <c r="AQ72" s="207">
        <v>0</v>
      </c>
      <c r="AR72" s="207">
        <v>0</v>
      </c>
      <c r="AS72" s="207">
        <v>0</v>
      </c>
      <c r="AT72" s="207">
        <v>0</v>
      </c>
      <c r="AU72" s="207">
        <v>0</v>
      </c>
      <c r="AV72" s="207">
        <v>0</v>
      </c>
      <c r="AW72" s="214">
        <v>311</v>
      </c>
      <c r="AX72" s="214">
        <v>269</v>
      </c>
      <c r="AY72" s="214">
        <f t="shared" si="62"/>
        <v>580</v>
      </c>
      <c r="AZ72" s="214">
        <v>30</v>
      </c>
      <c r="BA72" s="214">
        <v>66</v>
      </c>
      <c r="BB72" s="214">
        <f t="shared" si="63"/>
        <v>96</v>
      </c>
      <c r="BC72" s="214">
        <v>0</v>
      </c>
      <c r="BD72" s="214">
        <v>0</v>
      </c>
      <c r="BE72" s="214">
        <v>0</v>
      </c>
      <c r="BF72" s="214">
        <v>0</v>
      </c>
      <c r="BG72" s="214">
        <v>0</v>
      </c>
      <c r="BH72" s="214">
        <v>0</v>
      </c>
      <c r="BI72" s="214">
        <f t="shared" si="64"/>
        <v>676</v>
      </c>
      <c r="BJ72" s="208">
        <v>0</v>
      </c>
      <c r="BK72" s="208">
        <v>0</v>
      </c>
      <c r="BL72" s="208">
        <v>0</v>
      </c>
      <c r="BM72" s="208">
        <v>0</v>
      </c>
      <c r="BN72" s="208">
        <v>0</v>
      </c>
      <c r="BO72" s="208">
        <v>0</v>
      </c>
      <c r="BP72" s="210">
        <v>58</v>
      </c>
      <c r="BQ72" s="210">
        <v>38</v>
      </c>
      <c r="BR72" s="210">
        <f t="shared" si="68"/>
        <v>96</v>
      </c>
      <c r="BS72" s="210">
        <v>3</v>
      </c>
      <c r="BT72" s="210">
        <v>13</v>
      </c>
      <c r="BU72" s="210">
        <f t="shared" si="69"/>
        <v>16</v>
      </c>
      <c r="BV72" s="210">
        <v>0</v>
      </c>
      <c r="BW72" s="210">
        <v>0</v>
      </c>
      <c r="BX72" s="210">
        <v>0</v>
      </c>
      <c r="BY72" s="210">
        <v>0</v>
      </c>
      <c r="BZ72" s="210">
        <v>0</v>
      </c>
      <c r="CA72" s="210">
        <v>0</v>
      </c>
      <c r="CB72" s="210">
        <f t="shared" si="70"/>
        <v>112</v>
      </c>
      <c r="CD72" s="234">
        <v>0</v>
      </c>
      <c r="CE72" s="211">
        <v>2</v>
      </c>
      <c r="CF72" s="211">
        <v>4</v>
      </c>
      <c r="CG72" s="211">
        <v>0</v>
      </c>
      <c r="CH72" s="211">
        <v>0</v>
      </c>
      <c r="CI72" s="236">
        <f t="shared" si="65"/>
        <v>6</v>
      </c>
    </row>
    <row r="73" spans="1:87" ht="25.5">
      <c r="A73" s="434" t="s">
        <v>208</v>
      </c>
      <c r="B73" s="304">
        <v>65</v>
      </c>
      <c r="C73" s="72">
        <v>52</v>
      </c>
      <c r="D73" s="72">
        <v>14</v>
      </c>
      <c r="E73" s="72">
        <v>12</v>
      </c>
      <c r="F73" s="72">
        <v>79</v>
      </c>
      <c r="G73" s="72">
        <v>64</v>
      </c>
      <c r="H73" s="72">
        <f t="shared" si="66"/>
        <v>143</v>
      </c>
      <c r="I73" s="72">
        <v>279</v>
      </c>
      <c r="J73" s="72">
        <v>246</v>
      </c>
      <c r="K73" s="72">
        <v>99</v>
      </c>
      <c r="L73" s="72">
        <v>84</v>
      </c>
      <c r="M73" s="72">
        <v>378</v>
      </c>
      <c r="N73" s="72">
        <v>330</v>
      </c>
      <c r="O73" s="72">
        <f t="shared" si="67"/>
        <v>708</v>
      </c>
      <c r="P73" s="72">
        <v>24</v>
      </c>
      <c r="Q73" s="72">
        <v>25</v>
      </c>
      <c r="R73" s="72">
        <v>18</v>
      </c>
      <c r="S73" s="72">
        <v>24</v>
      </c>
      <c r="T73" s="72">
        <v>42</v>
      </c>
      <c r="U73" s="72">
        <v>49</v>
      </c>
      <c r="V73" s="351">
        <f t="shared" si="71"/>
        <v>91</v>
      </c>
      <c r="W73" s="2"/>
      <c r="X73" s="208">
        <v>0</v>
      </c>
      <c r="Y73" s="208">
        <v>0</v>
      </c>
      <c r="Z73" s="208">
        <v>0</v>
      </c>
      <c r="AA73" s="208">
        <v>0</v>
      </c>
      <c r="AB73" s="208">
        <v>0</v>
      </c>
      <c r="AC73" s="208">
        <v>0</v>
      </c>
      <c r="AD73" s="208">
        <v>67</v>
      </c>
      <c r="AE73" s="208">
        <v>30</v>
      </c>
      <c r="AF73" s="214">
        <f t="shared" si="59"/>
        <v>97</v>
      </c>
      <c r="AG73" s="214">
        <v>12</v>
      </c>
      <c r="AH73" s="214">
        <v>34</v>
      </c>
      <c r="AI73" s="214">
        <f t="shared" si="60"/>
        <v>46</v>
      </c>
      <c r="AJ73" s="214">
        <v>0</v>
      </c>
      <c r="AK73" s="214">
        <v>0</v>
      </c>
      <c r="AL73" s="214">
        <v>0</v>
      </c>
      <c r="AM73" s="214">
        <v>0</v>
      </c>
      <c r="AN73" s="214">
        <v>0</v>
      </c>
      <c r="AO73" s="214">
        <v>0</v>
      </c>
      <c r="AP73" s="214">
        <f t="shared" si="61"/>
        <v>143</v>
      </c>
      <c r="AQ73" s="207">
        <v>0</v>
      </c>
      <c r="AR73" s="207">
        <v>0</v>
      </c>
      <c r="AS73" s="207">
        <v>0</v>
      </c>
      <c r="AT73" s="207">
        <v>0</v>
      </c>
      <c r="AU73" s="207">
        <v>0</v>
      </c>
      <c r="AV73" s="207">
        <v>0</v>
      </c>
      <c r="AW73" s="214">
        <v>341</v>
      </c>
      <c r="AX73" s="214">
        <v>237</v>
      </c>
      <c r="AY73" s="214">
        <f t="shared" si="62"/>
        <v>578</v>
      </c>
      <c r="AZ73" s="214">
        <v>37</v>
      </c>
      <c r="BA73" s="214">
        <v>93</v>
      </c>
      <c r="BB73" s="214">
        <f t="shared" si="63"/>
        <v>130</v>
      </c>
      <c r="BC73" s="214">
        <v>0</v>
      </c>
      <c r="BD73" s="214">
        <v>0</v>
      </c>
      <c r="BE73" s="214">
        <v>0</v>
      </c>
      <c r="BF73" s="214">
        <v>0</v>
      </c>
      <c r="BG73" s="214">
        <v>0</v>
      </c>
      <c r="BH73" s="214">
        <v>0</v>
      </c>
      <c r="BI73" s="214">
        <f t="shared" si="64"/>
        <v>708</v>
      </c>
      <c r="BJ73" s="208">
        <v>0</v>
      </c>
      <c r="BK73" s="208">
        <v>0</v>
      </c>
      <c r="BL73" s="208">
        <v>0</v>
      </c>
      <c r="BM73" s="208">
        <v>0</v>
      </c>
      <c r="BN73" s="208">
        <v>0</v>
      </c>
      <c r="BO73" s="208">
        <v>0</v>
      </c>
      <c r="BP73" s="210">
        <v>34</v>
      </c>
      <c r="BQ73" s="210">
        <v>32</v>
      </c>
      <c r="BR73" s="210">
        <f t="shared" si="68"/>
        <v>66</v>
      </c>
      <c r="BS73" s="210">
        <v>8</v>
      </c>
      <c r="BT73" s="210">
        <v>17</v>
      </c>
      <c r="BU73" s="210">
        <f t="shared" si="69"/>
        <v>25</v>
      </c>
      <c r="BV73" s="210">
        <v>0</v>
      </c>
      <c r="BW73" s="210">
        <v>0</v>
      </c>
      <c r="BX73" s="210">
        <v>0</v>
      </c>
      <c r="BY73" s="210">
        <v>0</v>
      </c>
      <c r="BZ73" s="210">
        <v>0</v>
      </c>
      <c r="CA73" s="210">
        <v>0</v>
      </c>
      <c r="CB73" s="210">
        <f t="shared" si="70"/>
        <v>91</v>
      </c>
      <c r="CD73" s="234">
        <v>0</v>
      </c>
      <c r="CE73" s="211">
        <v>2</v>
      </c>
      <c r="CF73" s="211">
        <v>4</v>
      </c>
      <c r="CG73" s="211">
        <v>0</v>
      </c>
      <c r="CH73" s="211">
        <v>0</v>
      </c>
      <c r="CI73" s="236">
        <f t="shared" si="65"/>
        <v>6</v>
      </c>
    </row>
    <row r="74" spans="1:87" ht="25.5">
      <c r="A74" s="434" t="s">
        <v>212</v>
      </c>
      <c r="B74" s="304">
        <v>102</v>
      </c>
      <c r="C74" s="72">
        <v>83</v>
      </c>
      <c r="D74" s="72">
        <v>10</v>
      </c>
      <c r="E74" s="72">
        <v>21</v>
      </c>
      <c r="F74" s="72">
        <v>112</v>
      </c>
      <c r="G74" s="72">
        <v>104</v>
      </c>
      <c r="H74" s="72">
        <f t="shared" si="66"/>
        <v>216</v>
      </c>
      <c r="I74" s="72">
        <v>347</v>
      </c>
      <c r="J74" s="72">
        <v>248</v>
      </c>
      <c r="K74" s="72">
        <v>76</v>
      </c>
      <c r="L74" s="72">
        <v>60</v>
      </c>
      <c r="M74" s="72">
        <v>423</v>
      </c>
      <c r="N74" s="72">
        <v>308</v>
      </c>
      <c r="O74" s="72">
        <f t="shared" si="67"/>
        <v>731</v>
      </c>
      <c r="P74" s="72">
        <v>62</v>
      </c>
      <c r="Q74" s="72">
        <v>63</v>
      </c>
      <c r="R74" s="72">
        <v>47</v>
      </c>
      <c r="S74" s="72">
        <v>30</v>
      </c>
      <c r="T74" s="72">
        <v>109</v>
      </c>
      <c r="U74" s="72">
        <v>93</v>
      </c>
      <c r="V74" s="351">
        <f t="shared" si="71"/>
        <v>202</v>
      </c>
      <c r="W74" s="2"/>
      <c r="X74" s="208">
        <v>0</v>
      </c>
      <c r="Y74" s="208">
        <v>0</v>
      </c>
      <c r="Z74" s="208">
        <v>0</v>
      </c>
      <c r="AA74" s="208">
        <v>0</v>
      </c>
      <c r="AB74" s="208">
        <v>0</v>
      </c>
      <c r="AC74" s="208">
        <v>0</v>
      </c>
      <c r="AD74" s="208">
        <v>80</v>
      </c>
      <c r="AE74" s="208">
        <v>44</v>
      </c>
      <c r="AF74" s="214">
        <f t="shared" si="59"/>
        <v>124</v>
      </c>
      <c r="AG74" s="214">
        <v>32</v>
      </c>
      <c r="AH74" s="214">
        <v>60</v>
      </c>
      <c r="AI74" s="214">
        <f t="shared" si="60"/>
        <v>92</v>
      </c>
      <c r="AJ74" s="214">
        <v>0</v>
      </c>
      <c r="AK74" s="214">
        <v>0</v>
      </c>
      <c r="AL74" s="214">
        <v>0</v>
      </c>
      <c r="AM74" s="214">
        <v>0</v>
      </c>
      <c r="AN74" s="214">
        <v>0</v>
      </c>
      <c r="AO74" s="214">
        <v>0</v>
      </c>
      <c r="AP74" s="214">
        <f t="shared" si="61"/>
        <v>216</v>
      </c>
      <c r="AQ74" s="207">
        <v>0</v>
      </c>
      <c r="AR74" s="207">
        <v>0</v>
      </c>
      <c r="AS74" s="207">
        <v>0</v>
      </c>
      <c r="AT74" s="207">
        <v>0</v>
      </c>
      <c r="AU74" s="207">
        <v>0</v>
      </c>
      <c r="AV74" s="207">
        <v>0</v>
      </c>
      <c r="AW74" s="214">
        <v>332</v>
      </c>
      <c r="AX74" s="214">
        <v>168</v>
      </c>
      <c r="AY74" s="214">
        <f t="shared" si="62"/>
        <v>500</v>
      </c>
      <c r="AZ74" s="214">
        <v>91</v>
      </c>
      <c r="BA74" s="214">
        <v>140</v>
      </c>
      <c r="BB74" s="214">
        <f t="shared" si="63"/>
        <v>231</v>
      </c>
      <c r="BC74" s="214">
        <v>0</v>
      </c>
      <c r="BD74" s="214">
        <v>0</v>
      </c>
      <c r="BE74" s="214">
        <v>0</v>
      </c>
      <c r="BF74" s="214">
        <v>0</v>
      </c>
      <c r="BG74" s="214">
        <v>0</v>
      </c>
      <c r="BH74" s="214">
        <v>0</v>
      </c>
      <c r="BI74" s="214">
        <f t="shared" si="64"/>
        <v>731</v>
      </c>
      <c r="BJ74" s="208">
        <v>0</v>
      </c>
      <c r="BK74" s="208">
        <v>0</v>
      </c>
      <c r="BL74" s="208">
        <v>0</v>
      </c>
      <c r="BM74" s="208">
        <v>0</v>
      </c>
      <c r="BN74" s="208">
        <v>0</v>
      </c>
      <c r="BO74" s="208">
        <v>0</v>
      </c>
      <c r="BP74" s="210">
        <v>98</v>
      </c>
      <c r="BQ74" s="210">
        <v>76</v>
      </c>
      <c r="BR74" s="210">
        <f t="shared" si="68"/>
        <v>174</v>
      </c>
      <c r="BS74" s="210">
        <v>11</v>
      </c>
      <c r="BT74" s="210">
        <v>17</v>
      </c>
      <c r="BU74" s="210">
        <f t="shared" si="69"/>
        <v>28</v>
      </c>
      <c r="BV74" s="210">
        <v>0</v>
      </c>
      <c r="BW74" s="210">
        <v>0</v>
      </c>
      <c r="BX74" s="210">
        <v>0</v>
      </c>
      <c r="BY74" s="210">
        <v>0</v>
      </c>
      <c r="BZ74" s="210">
        <v>0</v>
      </c>
      <c r="CA74" s="210">
        <v>0</v>
      </c>
      <c r="CB74" s="210">
        <f t="shared" si="70"/>
        <v>202</v>
      </c>
      <c r="CD74" s="234">
        <v>0</v>
      </c>
      <c r="CE74" s="211">
        <v>2</v>
      </c>
      <c r="CF74" s="211">
        <v>5</v>
      </c>
      <c r="CG74" s="211">
        <v>0</v>
      </c>
      <c r="CH74" s="211">
        <v>0</v>
      </c>
      <c r="CI74" s="236">
        <f t="shared" si="65"/>
        <v>7</v>
      </c>
    </row>
    <row r="75" spans="1:87" ht="25.5">
      <c r="A75" s="434" t="s">
        <v>215</v>
      </c>
      <c r="B75" s="304">
        <v>92</v>
      </c>
      <c r="C75" s="72">
        <v>61</v>
      </c>
      <c r="D75" s="72">
        <v>0</v>
      </c>
      <c r="E75" s="72">
        <v>0</v>
      </c>
      <c r="F75" s="72">
        <v>92</v>
      </c>
      <c r="G75" s="72">
        <v>61</v>
      </c>
      <c r="H75" s="72">
        <f t="shared" si="66"/>
        <v>153</v>
      </c>
      <c r="I75" s="72">
        <v>352</v>
      </c>
      <c r="J75" s="72">
        <v>217</v>
      </c>
      <c r="K75" s="72">
        <v>6</v>
      </c>
      <c r="L75" s="72">
        <v>15</v>
      </c>
      <c r="M75" s="72">
        <v>358</v>
      </c>
      <c r="N75" s="72">
        <v>232</v>
      </c>
      <c r="O75" s="72">
        <f t="shared" si="67"/>
        <v>590</v>
      </c>
      <c r="P75" s="72">
        <v>35</v>
      </c>
      <c r="Q75" s="72">
        <v>16</v>
      </c>
      <c r="R75" s="72">
        <v>7</v>
      </c>
      <c r="S75" s="72">
        <v>15</v>
      </c>
      <c r="T75" s="72">
        <v>42</v>
      </c>
      <c r="U75" s="72">
        <v>31</v>
      </c>
      <c r="V75" s="351">
        <f t="shared" si="71"/>
        <v>73</v>
      </c>
      <c r="W75" s="2"/>
      <c r="X75" s="208">
        <v>0</v>
      </c>
      <c r="Y75" s="208">
        <v>0</v>
      </c>
      <c r="Z75" s="208">
        <v>0</v>
      </c>
      <c r="AA75" s="208">
        <v>0</v>
      </c>
      <c r="AB75" s="208">
        <v>0</v>
      </c>
      <c r="AC75" s="208">
        <v>0</v>
      </c>
      <c r="AD75" s="208">
        <v>68</v>
      </c>
      <c r="AE75" s="208">
        <v>29</v>
      </c>
      <c r="AF75" s="214">
        <f t="shared" si="59"/>
        <v>97</v>
      </c>
      <c r="AG75" s="214">
        <v>24</v>
      </c>
      <c r="AH75" s="214">
        <v>32</v>
      </c>
      <c r="AI75" s="214">
        <f t="shared" si="60"/>
        <v>56</v>
      </c>
      <c r="AJ75" s="214">
        <v>0</v>
      </c>
      <c r="AK75" s="214">
        <v>0</v>
      </c>
      <c r="AL75" s="214">
        <v>0</v>
      </c>
      <c r="AM75" s="214">
        <v>0</v>
      </c>
      <c r="AN75" s="214">
        <v>0</v>
      </c>
      <c r="AO75" s="214">
        <v>0</v>
      </c>
      <c r="AP75" s="214">
        <f t="shared" si="61"/>
        <v>153</v>
      </c>
      <c r="AQ75" s="207">
        <v>0</v>
      </c>
      <c r="AR75" s="207">
        <v>0</v>
      </c>
      <c r="AS75" s="207">
        <v>0</v>
      </c>
      <c r="AT75" s="207">
        <v>0</v>
      </c>
      <c r="AU75" s="207">
        <v>0</v>
      </c>
      <c r="AV75" s="207">
        <v>0</v>
      </c>
      <c r="AW75" s="214">
        <v>308</v>
      </c>
      <c r="AX75" s="214">
        <v>155</v>
      </c>
      <c r="AY75" s="214">
        <f t="shared" si="62"/>
        <v>463</v>
      </c>
      <c r="AZ75" s="214">
        <v>50</v>
      </c>
      <c r="BA75" s="214">
        <v>77</v>
      </c>
      <c r="BB75" s="214">
        <f t="shared" si="63"/>
        <v>127</v>
      </c>
      <c r="BC75" s="214">
        <v>0</v>
      </c>
      <c r="BD75" s="214">
        <v>0</v>
      </c>
      <c r="BE75" s="214">
        <v>0</v>
      </c>
      <c r="BF75" s="214">
        <v>0</v>
      </c>
      <c r="BG75" s="214">
        <v>0</v>
      </c>
      <c r="BH75" s="214">
        <v>0</v>
      </c>
      <c r="BI75" s="214">
        <f t="shared" si="64"/>
        <v>590</v>
      </c>
      <c r="BJ75" s="208">
        <v>0</v>
      </c>
      <c r="BK75" s="208">
        <v>0</v>
      </c>
      <c r="BL75" s="208">
        <v>0</v>
      </c>
      <c r="BM75" s="208">
        <v>0</v>
      </c>
      <c r="BN75" s="208">
        <v>0</v>
      </c>
      <c r="BO75" s="208">
        <v>0</v>
      </c>
      <c r="BP75" s="210">
        <v>35</v>
      </c>
      <c r="BQ75" s="210">
        <v>21</v>
      </c>
      <c r="BR75" s="210">
        <f t="shared" si="68"/>
        <v>56</v>
      </c>
      <c r="BS75" s="210">
        <v>7</v>
      </c>
      <c r="BT75" s="210">
        <v>10</v>
      </c>
      <c r="BU75" s="210">
        <f t="shared" si="69"/>
        <v>17</v>
      </c>
      <c r="BV75" s="210">
        <v>0</v>
      </c>
      <c r="BW75" s="210">
        <v>0</v>
      </c>
      <c r="BX75" s="210">
        <v>0</v>
      </c>
      <c r="BY75" s="210">
        <v>0</v>
      </c>
      <c r="BZ75" s="210">
        <v>0</v>
      </c>
      <c r="CA75" s="210">
        <v>0</v>
      </c>
      <c r="CB75" s="210">
        <f t="shared" si="70"/>
        <v>73</v>
      </c>
      <c r="CD75" s="234">
        <v>0</v>
      </c>
      <c r="CE75" s="211">
        <v>2</v>
      </c>
      <c r="CF75" s="211">
        <v>5</v>
      </c>
      <c r="CG75" s="211">
        <v>0</v>
      </c>
      <c r="CH75" s="211">
        <v>0</v>
      </c>
      <c r="CI75" s="236">
        <f t="shared" si="65"/>
        <v>7</v>
      </c>
    </row>
    <row r="76" spans="1:87" ht="25.5">
      <c r="A76" s="434" t="s">
        <v>219</v>
      </c>
      <c r="B76" s="304">
        <v>75</v>
      </c>
      <c r="C76" s="72">
        <v>101</v>
      </c>
      <c r="D76" s="72">
        <v>16</v>
      </c>
      <c r="E76" s="72">
        <v>10</v>
      </c>
      <c r="F76" s="72">
        <v>91</v>
      </c>
      <c r="G76" s="72">
        <v>111</v>
      </c>
      <c r="H76" s="72">
        <f t="shared" si="66"/>
        <v>202</v>
      </c>
      <c r="I76" s="72">
        <v>331</v>
      </c>
      <c r="J76" s="72">
        <v>244</v>
      </c>
      <c r="K76" s="72">
        <v>24</v>
      </c>
      <c r="L76" s="72">
        <v>25</v>
      </c>
      <c r="M76" s="72">
        <v>355</v>
      </c>
      <c r="N76" s="215">
        <v>269</v>
      </c>
      <c r="O76" s="72">
        <f t="shared" si="67"/>
        <v>624</v>
      </c>
      <c r="P76" s="72">
        <v>59</v>
      </c>
      <c r="Q76" s="72">
        <v>53</v>
      </c>
      <c r="R76" s="72">
        <v>17</v>
      </c>
      <c r="S76" s="72">
        <v>9</v>
      </c>
      <c r="T76" s="72">
        <v>76</v>
      </c>
      <c r="U76" s="72">
        <v>62</v>
      </c>
      <c r="V76" s="351">
        <f t="shared" si="71"/>
        <v>138</v>
      </c>
      <c r="W76" s="2"/>
      <c r="X76" s="208">
        <v>0</v>
      </c>
      <c r="Y76" s="208">
        <v>0</v>
      </c>
      <c r="Z76" s="208">
        <v>0</v>
      </c>
      <c r="AA76" s="208">
        <v>0</v>
      </c>
      <c r="AB76" s="208">
        <v>0</v>
      </c>
      <c r="AC76" s="208">
        <v>0</v>
      </c>
      <c r="AD76" s="208">
        <v>45</v>
      </c>
      <c r="AE76" s="208">
        <v>58</v>
      </c>
      <c r="AF76" s="214">
        <f t="shared" si="59"/>
        <v>103</v>
      </c>
      <c r="AG76" s="214">
        <v>46</v>
      </c>
      <c r="AH76" s="214">
        <v>53</v>
      </c>
      <c r="AI76" s="214">
        <f t="shared" si="60"/>
        <v>99</v>
      </c>
      <c r="AJ76" s="214">
        <v>0</v>
      </c>
      <c r="AK76" s="214">
        <v>0</v>
      </c>
      <c r="AL76" s="214">
        <v>0</v>
      </c>
      <c r="AM76" s="214">
        <v>0</v>
      </c>
      <c r="AN76" s="214">
        <v>0</v>
      </c>
      <c r="AO76" s="214">
        <v>0</v>
      </c>
      <c r="AP76" s="214">
        <f t="shared" si="61"/>
        <v>202</v>
      </c>
      <c r="AQ76" s="207">
        <v>0</v>
      </c>
      <c r="AR76" s="207">
        <v>0</v>
      </c>
      <c r="AS76" s="207">
        <v>0</v>
      </c>
      <c r="AT76" s="207">
        <v>0</v>
      </c>
      <c r="AU76" s="207">
        <v>0</v>
      </c>
      <c r="AV76" s="207">
        <v>0</v>
      </c>
      <c r="AW76" s="214">
        <v>263</v>
      </c>
      <c r="AX76" s="214">
        <v>155</v>
      </c>
      <c r="AY76" s="214">
        <f t="shared" si="62"/>
        <v>418</v>
      </c>
      <c r="AZ76" s="214">
        <v>92</v>
      </c>
      <c r="BA76" s="214">
        <v>114</v>
      </c>
      <c r="BB76" s="214">
        <f t="shared" si="63"/>
        <v>206</v>
      </c>
      <c r="BC76" s="214">
        <v>0</v>
      </c>
      <c r="BD76" s="214">
        <v>0</v>
      </c>
      <c r="BE76" s="214">
        <v>0</v>
      </c>
      <c r="BF76" s="214">
        <v>0</v>
      </c>
      <c r="BG76" s="214">
        <v>0</v>
      </c>
      <c r="BH76" s="214">
        <v>0</v>
      </c>
      <c r="BI76" s="214">
        <f t="shared" si="64"/>
        <v>624</v>
      </c>
      <c r="BJ76" s="208">
        <v>0</v>
      </c>
      <c r="BK76" s="208">
        <v>0</v>
      </c>
      <c r="BL76" s="208">
        <v>0</v>
      </c>
      <c r="BM76" s="208">
        <v>0</v>
      </c>
      <c r="BN76" s="208">
        <v>0</v>
      </c>
      <c r="BO76" s="208">
        <v>0</v>
      </c>
      <c r="BP76" s="210">
        <v>69</v>
      </c>
      <c r="BQ76" s="210">
        <v>49</v>
      </c>
      <c r="BR76" s="210">
        <f t="shared" si="68"/>
        <v>118</v>
      </c>
      <c r="BS76" s="210">
        <v>7</v>
      </c>
      <c r="BT76" s="210">
        <v>13</v>
      </c>
      <c r="BU76" s="210">
        <f t="shared" si="69"/>
        <v>20</v>
      </c>
      <c r="BV76" s="210">
        <v>0</v>
      </c>
      <c r="BW76" s="210">
        <v>0</v>
      </c>
      <c r="BX76" s="210">
        <v>0</v>
      </c>
      <c r="BY76" s="210">
        <v>0</v>
      </c>
      <c r="BZ76" s="210">
        <v>0</v>
      </c>
      <c r="CA76" s="210">
        <v>0</v>
      </c>
      <c r="CB76" s="210">
        <f t="shared" si="70"/>
        <v>138</v>
      </c>
      <c r="CD76" s="234">
        <v>0</v>
      </c>
      <c r="CE76" s="211">
        <v>2</v>
      </c>
      <c r="CF76" s="211">
        <v>6</v>
      </c>
      <c r="CG76" s="211">
        <v>0</v>
      </c>
      <c r="CH76" s="211">
        <v>0</v>
      </c>
      <c r="CI76" s="236">
        <f t="shared" si="65"/>
        <v>8</v>
      </c>
    </row>
    <row r="77" spans="1:87" ht="25.5">
      <c r="A77" s="434" t="s">
        <v>221</v>
      </c>
      <c r="B77" s="304">
        <v>89</v>
      </c>
      <c r="C77" s="72">
        <v>109</v>
      </c>
      <c r="D77" s="72">
        <v>8</v>
      </c>
      <c r="E77" s="72">
        <v>9</v>
      </c>
      <c r="F77" s="72">
        <v>97</v>
      </c>
      <c r="G77" s="72">
        <v>118</v>
      </c>
      <c r="H77" s="72">
        <f t="shared" si="66"/>
        <v>215</v>
      </c>
      <c r="I77" s="72">
        <v>322</v>
      </c>
      <c r="J77" s="72">
        <v>313</v>
      </c>
      <c r="K77" s="72">
        <v>32</v>
      </c>
      <c r="L77" s="72">
        <v>21</v>
      </c>
      <c r="M77" s="72">
        <v>354</v>
      </c>
      <c r="N77" s="72">
        <v>334</v>
      </c>
      <c r="O77" s="72">
        <f t="shared" si="67"/>
        <v>688</v>
      </c>
      <c r="P77" s="72">
        <v>44</v>
      </c>
      <c r="Q77" s="72">
        <v>34</v>
      </c>
      <c r="R77" s="72">
        <v>25</v>
      </c>
      <c r="S77" s="72">
        <v>16</v>
      </c>
      <c r="T77" s="72">
        <v>69</v>
      </c>
      <c r="U77" s="72">
        <v>50</v>
      </c>
      <c r="V77" s="351">
        <f t="shared" si="71"/>
        <v>119</v>
      </c>
      <c r="W77" s="2"/>
      <c r="X77" s="208">
        <v>0</v>
      </c>
      <c r="Y77" s="208">
        <v>0</v>
      </c>
      <c r="Z77" s="208">
        <v>0</v>
      </c>
      <c r="AA77" s="208">
        <v>0</v>
      </c>
      <c r="AB77" s="208">
        <v>0</v>
      </c>
      <c r="AC77" s="208">
        <v>0</v>
      </c>
      <c r="AD77" s="208">
        <v>56</v>
      </c>
      <c r="AE77" s="208">
        <v>70</v>
      </c>
      <c r="AF77" s="214">
        <f t="shared" si="59"/>
        <v>126</v>
      </c>
      <c r="AG77" s="214">
        <v>41</v>
      </c>
      <c r="AH77" s="214">
        <v>48</v>
      </c>
      <c r="AI77" s="214">
        <f t="shared" si="60"/>
        <v>89</v>
      </c>
      <c r="AJ77" s="214">
        <v>0</v>
      </c>
      <c r="AK77" s="214">
        <v>0</v>
      </c>
      <c r="AL77" s="214">
        <v>0</v>
      </c>
      <c r="AM77" s="214">
        <v>0</v>
      </c>
      <c r="AN77" s="214">
        <v>0</v>
      </c>
      <c r="AO77" s="214">
        <v>0</v>
      </c>
      <c r="AP77" s="214">
        <f t="shared" si="61"/>
        <v>215</v>
      </c>
      <c r="AQ77" s="207">
        <v>0</v>
      </c>
      <c r="AR77" s="207">
        <v>0</v>
      </c>
      <c r="AS77" s="207">
        <v>0</v>
      </c>
      <c r="AT77" s="207">
        <v>0</v>
      </c>
      <c r="AU77" s="207">
        <v>0</v>
      </c>
      <c r="AV77" s="207">
        <v>0</v>
      </c>
      <c r="AW77" s="214">
        <v>249</v>
      </c>
      <c r="AX77" s="214">
        <v>195</v>
      </c>
      <c r="AY77" s="214">
        <f t="shared" si="62"/>
        <v>444</v>
      </c>
      <c r="AZ77" s="214">
        <v>105</v>
      </c>
      <c r="BA77" s="214">
        <v>139</v>
      </c>
      <c r="BB77" s="214">
        <f t="shared" si="63"/>
        <v>244</v>
      </c>
      <c r="BC77" s="214">
        <v>0</v>
      </c>
      <c r="BD77" s="214">
        <v>0</v>
      </c>
      <c r="BE77" s="214">
        <v>0</v>
      </c>
      <c r="BF77" s="214">
        <v>0</v>
      </c>
      <c r="BG77" s="214">
        <v>0</v>
      </c>
      <c r="BH77" s="214">
        <v>0</v>
      </c>
      <c r="BI77" s="214">
        <f t="shared" si="64"/>
        <v>688</v>
      </c>
      <c r="BJ77" s="208">
        <v>0</v>
      </c>
      <c r="BK77" s="208">
        <v>0</v>
      </c>
      <c r="BL77" s="208">
        <v>0</v>
      </c>
      <c r="BM77" s="208">
        <v>0</v>
      </c>
      <c r="BN77" s="208">
        <v>0</v>
      </c>
      <c r="BO77" s="208">
        <v>0</v>
      </c>
      <c r="BP77" s="210">
        <v>60</v>
      </c>
      <c r="BQ77" s="210">
        <v>29</v>
      </c>
      <c r="BR77" s="210">
        <f t="shared" si="68"/>
        <v>89</v>
      </c>
      <c r="BS77" s="210">
        <v>9</v>
      </c>
      <c r="BT77" s="210">
        <v>21</v>
      </c>
      <c r="BU77" s="210">
        <f t="shared" si="69"/>
        <v>30</v>
      </c>
      <c r="BV77" s="210">
        <v>0</v>
      </c>
      <c r="BW77" s="210">
        <v>0</v>
      </c>
      <c r="BX77" s="210">
        <v>0</v>
      </c>
      <c r="BY77" s="210">
        <v>0</v>
      </c>
      <c r="BZ77" s="210">
        <v>0</v>
      </c>
      <c r="CA77" s="210">
        <v>0</v>
      </c>
      <c r="CB77" s="210">
        <f t="shared" si="70"/>
        <v>119</v>
      </c>
      <c r="CD77" s="234">
        <v>0</v>
      </c>
      <c r="CE77" s="211">
        <v>2</v>
      </c>
      <c r="CF77" s="211">
        <v>7</v>
      </c>
      <c r="CG77" s="211">
        <v>0</v>
      </c>
      <c r="CH77" s="211">
        <v>0</v>
      </c>
      <c r="CI77" s="236">
        <f t="shared" si="65"/>
        <v>9</v>
      </c>
    </row>
    <row r="78" spans="1:87" ht="25.5">
      <c r="A78" s="434" t="s">
        <v>225</v>
      </c>
      <c r="B78" s="304">
        <v>89</v>
      </c>
      <c r="C78" s="72">
        <v>123</v>
      </c>
      <c r="D78" s="72">
        <v>5</v>
      </c>
      <c r="E78" s="72">
        <v>10</v>
      </c>
      <c r="F78" s="72">
        <v>94</v>
      </c>
      <c r="G78" s="72">
        <v>133</v>
      </c>
      <c r="H78" s="72">
        <f t="shared" si="66"/>
        <v>227</v>
      </c>
      <c r="I78" s="72">
        <v>356</v>
      </c>
      <c r="J78" s="72">
        <v>377</v>
      </c>
      <c r="K78" s="72">
        <v>19</v>
      </c>
      <c r="L78" s="72">
        <v>17</v>
      </c>
      <c r="M78" s="72">
        <v>375</v>
      </c>
      <c r="N78" s="72">
        <v>394</v>
      </c>
      <c r="O78" s="72">
        <f t="shared" si="67"/>
        <v>769</v>
      </c>
      <c r="P78" s="72">
        <v>67</v>
      </c>
      <c r="Q78" s="72">
        <v>46</v>
      </c>
      <c r="R78" s="72">
        <v>5</v>
      </c>
      <c r="S78" s="72">
        <v>6</v>
      </c>
      <c r="T78" s="72">
        <v>72</v>
      </c>
      <c r="U78" s="72">
        <v>52</v>
      </c>
      <c r="V78" s="351">
        <f t="shared" si="71"/>
        <v>124</v>
      </c>
      <c r="W78" s="2"/>
      <c r="X78" s="208">
        <v>0</v>
      </c>
      <c r="Y78" s="208">
        <v>0</v>
      </c>
      <c r="Z78" s="208">
        <v>0</v>
      </c>
      <c r="AA78" s="208">
        <v>0</v>
      </c>
      <c r="AB78" s="208">
        <v>0</v>
      </c>
      <c r="AC78" s="208">
        <v>0</v>
      </c>
      <c r="AD78" s="208">
        <v>63</v>
      </c>
      <c r="AE78" s="208">
        <v>78</v>
      </c>
      <c r="AF78" s="214">
        <f t="shared" si="59"/>
        <v>141</v>
      </c>
      <c r="AG78" s="214">
        <v>31</v>
      </c>
      <c r="AH78" s="214">
        <v>55</v>
      </c>
      <c r="AI78" s="214">
        <f t="shared" si="60"/>
        <v>86</v>
      </c>
      <c r="AJ78" s="214">
        <v>0</v>
      </c>
      <c r="AK78" s="214">
        <v>0</v>
      </c>
      <c r="AL78" s="214">
        <v>0</v>
      </c>
      <c r="AM78" s="214">
        <v>0</v>
      </c>
      <c r="AN78" s="214">
        <v>0</v>
      </c>
      <c r="AO78" s="214">
        <v>0</v>
      </c>
      <c r="AP78" s="214">
        <f t="shared" si="61"/>
        <v>227</v>
      </c>
      <c r="AQ78" s="207">
        <v>0</v>
      </c>
      <c r="AR78" s="207">
        <v>0</v>
      </c>
      <c r="AS78" s="207">
        <v>0</v>
      </c>
      <c r="AT78" s="207">
        <v>0</v>
      </c>
      <c r="AU78" s="207">
        <v>0</v>
      </c>
      <c r="AV78" s="207">
        <v>0</v>
      </c>
      <c r="AW78" s="214">
        <v>236</v>
      </c>
      <c r="AX78" s="214">
        <v>223</v>
      </c>
      <c r="AY78" s="214">
        <f t="shared" si="62"/>
        <v>459</v>
      </c>
      <c r="AZ78" s="214">
        <v>139</v>
      </c>
      <c r="BA78" s="214">
        <v>171</v>
      </c>
      <c r="BB78" s="214">
        <f t="shared" si="63"/>
        <v>310</v>
      </c>
      <c r="BC78" s="214">
        <v>0</v>
      </c>
      <c r="BD78" s="214">
        <v>0</v>
      </c>
      <c r="BE78" s="214">
        <v>0</v>
      </c>
      <c r="BF78" s="214">
        <v>0</v>
      </c>
      <c r="BG78" s="214">
        <v>0</v>
      </c>
      <c r="BH78" s="214">
        <v>0</v>
      </c>
      <c r="BI78" s="214">
        <f t="shared" si="64"/>
        <v>769</v>
      </c>
      <c r="BJ78" s="208">
        <v>0</v>
      </c>
      <c r="BK78" s="208">
        <v>0</v>
      </c>
      <c r="BL78" s="208">
        <v>0</v>
      </c>
      <c r="BM78" s="208">
        <v>0</v>
      </c>
      <c r="BN78" s="208">
        <v>0</v>
      </c>
      <c r="BO78" s="208">
        <v>0</v>
      </c>
      <c r="BP78" s="210">
        <v>56</v>
      </c>
      <c r="BQ78" s="210">
        <v>33</v>
      </c>
      <c r="BR78" s="210">
        <f t="shared" si="68"/>
        <v>89</v>
      </c>
      <c r="BS78" s="210">
        <v>16</v>
      </c>
      <c r="BT78" s="210">
        <v>19</v>
      </c>
      <c r="BU78" s="210">
        <f t="shared" si="69"/>
        <v>35</v>
      </c>
      <c r="BV78" s="210">
        <v>0</v>
      </c>
      <c r="BW78" s="210">
        <v>0</v>
      </c>
      <c r="BX78" s="210">
        <v>0</v>
      </c>
      <c r="BY78" s="210">
        <v>0</v>
      </c>
      <c r="BZ78" s="210">
        <v>0</v>
      </c>
      <c r="CA78" s="210">
        <v>0</v>
      </c>
      <c r="CB78" s="210">
        <f t="shared" si="70"/>
        <v>124</v>
      </c>
      <c r="CD78" s="234">
        <v>0</v>
      </c>
      <c r="CE78" s="211">
        <v>2</v>
      </c>
      <c r="CF78" s="211">
        <v>8</v>
      </c>
      <c r="CG78" s="211">
        <v>0</v>
      </c>
      <c r="CH78" s="211">
        <v>1</v>
      </c>
      <c r="CI78" s="236">
        <f t="shared" si="65"/>
        <v>11</v>
      </c>
    </row>
    <row r="79" spans="1:87" ht="25.5">
      <c r="A79" s="434" t="s">
        <v>228</v>
      </c>
      <c r="B79" s="304">
        <v>83</v>
      </c>
      <c r="C79" s="72">
        <v>106</v>
      </c>
      <c r="D79" s="72">
        <v>3</v>
      </c>
      <c r="E79" s="72">
        <v>0</v>
      </c>
      <c r="F79" s="72">
        <v>86</v>
      </c>
      <c r="G79" s="72">
        <v>106</v>
      </c>
      <c r="H79" s="72">
        <f t="shared" si="66"/>
        <v>192</v>
      </c>
      <c r="I79" s="72">
        <v>322</v>
      </c>
      <c r="J79" s="72">
        <v>393</v>
      </c>
      <c r="K79" s="72">
        <v>30</v>
      </c>
      <c r="L79" s="72">
        <v>18</v>
      </c>
      <c r="M79" s="72">
        <v>352</v>
      </c>
      <c r="N79" s="72">
        <v>411</v>
      </c>
      <c r="O79" s="72">
        <f t="shared" si="67"/>
        <v>763</v>
      </c>
      <c r="P79" s="72">
        <v>57</v>
      </c>
      <c r="Q79" s="72">
        <v>44</v>
      </c>
      <c r="R79" s="72">
        <v>6</v>
      </c>
      <c r="S79" s="72">
        <v>3</v>
      </c>
      <c r="T79" s="72">
        <v>63</v>
      </c>
      <c r="U79" s="72">
        <v>47</v>
      </c>
      <c r="V79" s="351">
        <f t="shared" si="71"/>
        <v>110</v>
      </c>
      <c r="W79" s="2"/>
      <c r="X79" s="208">
        <v>0</v>
      </c>
      <c r="Y79" s="208">
        <v>0</v>
      </c>
      <c r="Z79" s="208">
        <v>0</v>
      </c>
      <c r="AA79" s="208">
        <v>0</v>
      </c>
      <c r="AB79" s="208">
        <v>0</v>
      </c>
      <c r="AC79" s="208">
        <v>0</v>
      </c>
      <c r="AD79" s="208">
        <v>53</v>
      </c>
      <c r="AE79" s="208">
        <v>59</v>
      </c>
      <c r="AF79" s="214">
        <f t="shared" si="59"/>
        <v>112</v>
      </c>
      <c r="AG79" s="214">
        <v>32</v>
      </c>
      <c r="AH79" s="214">
        <v>35</v>
      </c>
      <c r="AI79" s="214">
        <f t="shared" si="60"/>
        <v>67</v>
      </c>
      <c r="AJ79" s="214">
        <v>0</v>
      </c>
      <c r="AK79" s="214">
        <v>0</v>
      </c>
      <c r="AL79" s="214">
        <v>0</v>
      </c>
      <c r="AM79" s="214">
        <v>1</v>
      </c>
      <c r="AN79" s="214">
        <v>12</v>
      </c>
      <c r="AO79" s="214">
        <f>AN79+AM79</f>
        <v>13</v>
      </c>
      <c r="AP79" s="214">
        <f>AO79+AI79+AF79</f>
        <v>192</v>
      </c>
      <c r="AQ79" s="207">
        <v>0</v>
      </c>
      <c r="AR79" s="207">
        <v>0</v>
      </c>
      <c r="AS79" s="207">
        <v>0</v>
      </c>
      <c r="AT79" s="207">
        <v>0</v>
      </c>
      <c r="AU79" s="207">
        <v>0</v>
      </c>
      <c r="AV79" s="207">
        <v>0</v>
      </c>
      <c r="AW79" s="214">
        <v>229</v>
      </c>
      <c r="AX79" s="214">
        <v>247</v>
      </c>
      <c r="AY79" s="214">
        <f t="shared" si="62"/>
        <v>476</v>
      </c>
      <c r="AZ79" s="214">
        <v>121</v>
      </c>
      <c r="BA79" s="214">
        <v>145</v>
      </c>
      <c r="BB79" s="214">
        <f t="shared" si="63"/>
        <v>266</v>
      </c>
      <c r="BC79" s="214">
        <v>0</v>
      </c>
      <c r="BD79" s="214">
        <v>0</v>
      </c>
      <c r="BE79" s="214">
        <v>0</v>
      </c>
      <c r="BF79" s="214">
        <v>2</v>
      </c>
      <c r="BG79" s="214">
        <v>19</v>
      </c>
      <c r="BH79" s="214">
        <f>BG79+BF79</f>
        <v>21</v>
      </c>
      <c r="BI79" s="214">
        <f>BH79+BB79+AY79</f>
        <v>763</v>
      </c>
      <c r="BJ79" s="208">
        <v>0</v>
      </c>
      <c r="BK79" s="208">
        <v>0</v>
      </c>
      <c r="BL79" s="208">
        <v>0</v>
      </c>
      <c r="BM79" s="208">
        <v>0</v>
      </c>
      <c r="BN79" s="208">
        <v>0</v>
      </c>
      <c r="BO79" s="208">
        <v>0</v>
      </c>
      <c r="BP79" s="210">
        <v>48</v>
      </c>
      <c r="BQ79" s="210">
        <v>25</v>
      </c>
      <c r="BR79" s="210">
        <f t="shared" si="68"/>
        <v>73</v>
      </c>
      <c r="BS79" s="210">
        <v>15</v>
      </c>
      <c r="BT79" s="210">
        <v>22</v>
      </c>
      <c r="BU79" s="210">
        <f t="shared" si="69"/>
        <v>37</v>
      </c>
      <c r="BV79" s="210">
        <v>0</v>
      </c>
      <c r="BW79" s="210">
        <v>0</v>
      </c>
      <c r="BX79" s="210">
        <v>0</v>
      </c>
      <c r="BY79" s="210">
        <v>0</v>
      </c>
      <c r="BZ79" s="210">
        <v>0</v>
      </c>
      <c r="CA79" s="210">
        <v>0</v>
      </c>
      <c r="CB79" s="210">
        <f t="shared" si="70"/>
        <v>110</v>
      </c>
      <c r="CD79" s="234">
        <v>0</v>
      </c>
      <c r="CE79" s="211">
        <v>2</v>
      </c>
      <c r="CF79" s="211">
        <v>8</v>
      </c>
      <c r="CG79" s="211">
        <v>0</v>
      </c>
      <c r="CH79" s="211">
        <v>1</v>
      </c>
      <c r="CI79" s="236">
        <f t="shared" si="65"/>
        <v>11</v>
      </c>
    </row>
    <row r="80" spans="1:87" ht="25.5">
      <c r="A80" s="434" t="s">
        <v>232</v>
      </c>
      <c r="B80" s="304">
        <v>98</v>
      </c>
      <c r="C80" s="72">
        <v>95</v>
      </c>
      <c r="D80" s="72">
        <v>0</v>
      </c>
      <c r="E80" s="72">
        <v>1</v>
      </c>
      <c r="F80" s="72">
        <v>98</v>
      </c>
      <c r="G80" s="72">
        <v>96</v>
      </c>
      <c r="H80" s="72">
        <f t="shared" si="66"/>
        <v>194</v>
      </c>
      <c r="I80" s="72">
        <v>338</v>
      </c>
      <c r="J80" s="72">
        <v>356</v>
      </c>
      <c r="K80" s="72">
        <v>13</v>
      </c>
      <c r="L80" s="72">
        <v>10</v>
      </c>
      <c r="M80" s="72">
        <v>351</v>
      </c>
      <c r="N80" s="72">
        <v>366</v>
      </c>
      <c r="O80" s="72">
        <f t="shared" si="67"/>
        <v>717</v>
      </c>
      <c r="P80" s="72">
        <v>45</v>
      </c>
      <c r="Q80" s="72">
        <v>48</v>
      </c>
      <c r="R80" s="72">
        <v>1</v>
      </c>
      <c r="S80" s="72">
        <v>1</v>
      </c>
      <c r="T80" s="72">
        <v>46</v>
      </c>
      <c r="U80" s="72">
        <v>49</v>
      </c>
      <c r="V80" s="351">
        <f t="shared" si="71"/>
        <v>95</v>
      </c>
      <c r="W80" s="2"/>
      <c r="X80" s="208">
        <v>0</v>
      </c>
      <c r="Y80" s="208">
        <v>0</v>
      </c>
      <c r="Z80" s="208">
        <v>0</v>
      </c>
      <c r="AA80" s="208">
        <v>0</v>
      </c>
      <c r="AB80" s="208">
        <v>0</v>
      </c>
      <c r="AC80" s="208">
        <v>0</v>
      </c>
      <c r="AD80" s="208">
        <v>59</v>
      </c>
      <c r="AE80" s="208">
        <v>41</v>
      </c>
      <c r="AF80" s="214">
        <f t="shared" si="59"/>
        <v>100</v>
      </c>
      <c r="AG80" s="214">
        <v>37</v>
      </c>
      <c r="AH80" s="214">
        <v>49</v>
      </c>
      <c r="AI80" s="214">
        <f t="shared" si="60"/>
        <v>86</v>
      </c>
      <c r="AJ80" s="214">
        <v>0</v>
      </c>
      <c r="AK80" s="214">
        <v>0</v>
      </c>
      <c r="AL80" s="214">
        <v>0</v>
      </c>
      <c r="AM80" s="214">
        <v>2</v>
      </c>
      <c r="AN80" s="214">
        <v>6</v>
      </c>
      <c r="AO80" s="214">
        <f>AN80+AM80</f>
        <v>8</v>
      </c>
      <c r="AP80" s="214">
        <f>AO80+AI80+AF80</f>
        <v>194</v>
      </c>
      <c r="AQ80" s="207">
        <v>0</v>
      </c>
      <c r="AR80" s="207">
        <v>0</v>
      </c>
      <c r="AS80" s="207">
        <v>0</v>
      </c>
      <c r="AT80" s="207">
        <v>0</v>
      </c>
      <c r="AU80" s="207">
        <v>0</v>
      </c>
      <c r="AV80" s="207">
        <v>0</v>
      </c>
      <c r="AW80" s="214">
        <v>230</v>
      </c>
      <c r="AX80" s="214">
        <v>201</v>
      </c>
      <c r="AY80" s="214">
        <f t="shared" si="62"/>
        <v>431</v>
      </c>
      <c r="AZ80" s="214">
        <v>117</v>
      </c>
      <c r="BA80" s="214">
        <v>140</v>
      </c>
      <c r="BB80" s="214">
        <f t="shared" si="63"/>
        <v>257</v>
      </c>
      <c r="BC80" s="214">
        <v>0</v>
      </c>
      <c r="BD80" s="214">
        <v>0</v>
      </c>
      <c r="BE80" s="214">
        <v>0</v>
      </c>
      <c r="BF80" s="214">
        <v>4</v>
      </c>
      <c r="BG80" s="214">
        <v>25</v>
      </c>
      <c r="BH80" s="214">
        <f>BG80+BF80</f>
        <v>29</v>
      </c>
      <c r="BI80" s="214">
        <f>BH80+BB80+AY80</f>
        <v>717</v>
      </c>
      <c r="BJ80" s="208">
        <v>0</v>
      </c>
      <c r="BK80" s="208">
        <v>0</v>
      </c>
      <c r="BL80" s="208">
        <v>0</v>
      </c>
      <c r="BM80" s="208">
        <v>0</v>
      </c>
      <c r="BN80" s="208">
        <v>0</v>
      </c>
      <c r="BO80" s="208">
        <v>0</v>
      </c>
      <c r="BP80" s="210">
        <v>29</v>
      </c>
      <c r="BQ80" s="210">
        <v>27</v>
      </c>
      <c r="BR80" s="210">
        <f t="shared" si="68"/>
        <v>56</v>
      </c>
      <c r="BS80" s="210">
        <v>21</v>
      </c>
      <c r="BT80" s="210">
        <v>23</v>
      </c>
      <c r="BU80" s="210">
        <f t="shared" si="69"/>
        <v>44</v>
      </c>
      <c r="BV80" s="210">
        <v>0</v>
      </c>
      <c r="BW80" s="210">
        <v>0</v>
      </c>
      <c r="BX80" s="210">
        <v>0</v>
      </c>
      <c r="BY80" s="210">
        <v>0</v>
      </c>
      <c r="BZ80" s="210">
        <v>0</v>
      </c>
      <c r="CA80" s="210">
        <v>0</v>
      </c>
      <c r="CB80" s="210">
        <f t="shared" si="70"/>
        <v>100</v>
      </c>
      <c r="CD80" s="234">
        <v>0</v>
      </c>
      <c r="CE80" s="211">
        <v>2</v>
      </c>
      <c r="CF80" s="211">
        <v>8</v>
      </c>
      <c r="CG80" s="211">
        <v>0</v>
      </c>
      <c r="CH80" s="211">
        <v>2</v>
      </c>
      <c r="CI80" s="236">
        <f t="shared" si="65"/>
        <v>12</v>
      </c>
    </row>
    <row r="81" spans="1:87" ht="25.5">
      <c r="A81" s="434" t="s">
        <v>235</v>
      </c>
      <c r="B81" s="304">
        <v>96</v>
      </c>
      <c r="C81" s="72">
        <v>101</v>
      </c>
      <c r="D81" s="72">
        <v>6</v>
      </c>
      <c r="E81" s="72">
        <v>2</v>
      </c>
      <c r="F81" s="72">
        <v>102</v>
      </c>
      <c r="G81" s="72">
        <v>103</v>
      </c>
      <c r="H81" s="72">
        <f t="shared" si="66"/>
        <v>205</v>
      </c>
      <c r="I81" s="72">
        <v>402</v>
      </c>
      <c r="J81" s="72">
        <v>435</v>
      </c>
      <c r="K81" s="72">
        <v>6</v>
      </c>
      <c r="L81" s="72">
        <v>13</v>
      </c>
      <c r="M81" s="72">
        <v>408</v>
      </c>
      <c r="N81" s="72">
        <v>448</v>
      </c>
      <c r="O81" s="72">
        <f t="shared" si="67"/>
        <v>856</v>
      </c>
      <c r="P81" s="72">
        <v>45</v>
      </c>
      <c r="Q81" s="72">
        <v>56</v>
      </c>
      <c r="R81" s="72">
        <v>4</v>
      </c>
      <c r="S81" s="72">
        <v>3</v>
      </c>
      <c r="T81" s="72">
        <v>49</v>
      </c>
      <c r="U81" s="72">
        <v>59</v>
      </c>
      <c r="V81" s="351">
        <f t="shared" si="71"/>
        <v>108</v>
      </c>
      <c r="W81" s="2"/>
      <c r="X81" s="208">
        <v>0</v>
      </c>
      <c r="Y81" s="208">
        <v>0</v>
      </c>
      <c r="Z81" s="208">
        <v>0</v>
      </c>
      <c r="AA81" s="208">
        <v>0</v>
      </c>
      <c r="AB81" s="208">
        <v>0</v>
      </c>
      <c r="AC81" s="208">
        <v>0</v>
      </c>
      <c r="AD81" s="214">
        <v>58</v>
      </c>
      <c r="AE81" s="214">
        <v>46</v>
      </c>
      <c r="AF81" s="214">
        <f t="shared" si="59"/>
        <v>104</v>
      </c>
      <c r="AG81" s="214">
        <v>37</v>
      </c>
      <c r="AH81" s="214">
        <v>52</v>
      </c>
      <c r="AI81" s="214">
        <f t="shared" si="60"/>
        <v>89</v>
      </c>
      <c r="AJ81" s="214">
        <v>0</v>
      </c>
      <c r="AK81" s="214">
        <v>0</v>
      </c>
      <c r="AL81" s="214">
        <v>0</v>
      </c>
      <c r="AM81" s="214">
        <v>7</v>
      </c>
      <c r="AN81" s="214">
        <v>5</v>
      </c>
      <c r="AO81" s="214">
        <v>12</v>
      </c>
      <c r="AP81" s="214">
        <v>205</v>
      </c>
      <c r="AQ81" s="207">
        <v>0</v>
      </c>
      <c r="AR81" s="207">
        <v>0</v>
      </c>
      <c r="AS81" s="207">
        <v>0</v>
      </c>
      <c r="AT81" s="207">
        <v>0</v>
      </c>
      <c r="AU81" s="207">
        <v>0</v>
      </c>
      <c r="AV81" s="207">
        <v>0</v>
      </c>
      <c r="AW81" s="214">
        <v>253</v>
      </c>
      <c r="AX81" s="214">
        <v>207</v>
      </c>
      <c r="AY81" s="214">
        <f t="shared" si="62"/>
        <v>460</v>
      </c>
      <c r="AZ81" s="214">
        <v>132</v>
      </c>
      <c r="BA81" s="214">
        <v>199</v>
      </c>
      <c r="BB81" s="214">
        <f t="shared" si="63"/>
        <v>331</v>
      </c>
      <c r="BC81" s="214">
        <v>0</v>
      </c>
      <c r="BD81" s="214">
        <v>0</v>
      </c>
      <c r="BE81" s="214">
        <v>0</v>
      </c>
      <c r="BF81" s="214">
        <v>23</v>
      </c>
      <c r="BG81" s="214">
        <v>42</v>
      </c>
      <c r="BH81" s="214">
        <v>65</v>
      </c>
      <c r="BI81" s="214">
        <v>856</v>
      </c>
      <c r="BJ81" s="208">
        <v>0</v>
      </c>
      <c r="BK81" s="208">
        <v>0</v>
      </c>
      <c r="BL81" s="208">
        <v>0</v>
      </c>
      <c r="BM81" s="208">
        <v>0</v>
      </c>
      <c r="BN81" s="208">
        <v>0</v>
      </c>
      <c r="BO81" s="208">
        <v>0</v>
      </c>
      <c r="BP81" s="210">
        <v>20</v>
      </c>
      <c r="BQ81" s="210">
        <v>19</v>
      </c>
      <c r="BR81" s="210">
        <f t="shared" si="68"/>
        <v>39</v>
      </c>
      <c r="BS81" s="210">
        <v>27</v>
      </c>
      <c r="BT81" s="210">
        <v>34</v>
      </c>
      <c r="BU81" s="210">
        <f t="shared" si="69"/>
        <v>61</v>
      </c>
      <c r="BV81" s="210">
        <v>0</v>
      </c>
      <c r="BW81" s="210">
        <v>0</v>
      </c>
      <c r="BX81" s="210">
        <v>0</v>
      </c>
      <c r="BY81" s="210">
        <v>0</v>
      </c>
      <c r="BZ81" s="210">
        <v>0</v>
      </c>
      <c r="CA81" s="210">
        <v>0</v>
      </c>
      <c r="CB81" s="210">
        <f t="shared" si="70"/>
        <v>100</v>
      </c>
      <c r="CD81" s="234">
        <v>0</v>
      </c>
      <c r="CE81" s="211">
        <v>2</v>
      </c>
      <c r="CF81" s="211">
        <v>8</v>
      </c>
      <c r="CG81" s="211">
        <v>0</v>
      </c>
      <c r="CH81" s="211">
        <v>5</v>
      </c>
      <c r="CI81" s="236">
        <f t="shared" si="65"/>
        <v>15</v>
      </c>
    </row>
    <row r="82" spans="1:87" ht="25.5">
      <c r="A82" s="434" t="s">
        <v>237</v>
      </c>
      <c r="B82" s="304">
        <v>106</v>
      </c>
      <c r="C82" s="72">
        <v>101</v>
      </c>
      <c r="D82" s="72">
        <v>4</v>
      </c>
      <c r="E82" s="72">
        <v>4</v>
      </c>
      <c r="F82" s="72">
        <v>110</v>
      </c>
      <c r="G82" s="72">
        <v>105</v>
      </c>
      <c r="H82" s="72">
        <f t="shared" si="66"/>
        <v>215</v>
      </c>
      <c r="I82" s="78">
        <v>353</v>
      </c>
      <c r="J82" s="78">
        <v>371</v>
      </c>
      <c r="K82" s="78">
        <v>12</v>
      </c>
      <c r="L82" s="78">
        <v>15</v>
      </c>
      <c r="M82" s="78">
        <v>365</v>
      </c>
      <c r="N82" s="78">
        <v>386</v>
      </c>
      <c r="O82" s="72">
        <f t="shared" si="67"/>
        <v>751</v>
      </c>
      <c r="P82" s="72">
        <v>51</v>
      </c>
      <c r="Q82" s="72">
        <v>46</v>
      </c>
      <c r="R82" s="72">
        <v>3</v>
      </c>
      <c r="S82" s="72">
        <v>1</v>
      </c>
      <c r="T82" s="72">
        <v>54</v>
      </c>
      <c r="U82" s="72">
        <v>47</v>
      </c>
      <c r="V82" s="351">
        <f t="shared" si="71"/>
        <v>101</v>
      </c>
      <c r="W82" s="2"/>
      <c r="X82" s="208">
        <v>0</v>
      </c>
      <c r="Y82" s="208">
        <v>0</v>
      </c>
      <c r="Z82" s="208">
        <v>0</v>
      </c>
      <c r="AA82" s="208">
        <v>0</v>
      </c>
      <c r="AB82" s="208">
        <v>0</v>
      </c>
      <c r="AC82" s="208">
        <v>0</v>
      </c>
      <c r="AD82" s="214">
        <v>73</v>
      </c>
      <c r="AE82" s="214">
        <v>42</v>
      </c>
      <c r="AF82" s="214">
        <v>115</v>
      </c>
      <c r="AG82" s="214">
        <v>25</v>
      </c>
      <c r="AH82" s="214">
        <v>52</v>
      </c>
      <c r="AI82" s="214">
        <v>77</v>
      </c>
      <c r="AJ82" s="214">
        <v>0</v>
      </c>
      <c r="AK82" s="214">
        <v>0</v>
      </c>
      <c r="AL82" s="214">
        <v>0</v>
      </c>
      <c r="AM82" s="214">
        <v>12</v>
      </c>
      <c r="AN82" s="214">
        <v>11</v>
      </c>
      <c r="AO82" s="214">
        <v>23</v>
      </c>
      <c r="AP82" s="214">
        <v>215</v>
      </c>
      <c r="AQ82" s="207">
        <v>0</v>
      </c>
      <c r="AR82" s="207">
        <v>0</v>
      </c>
      <c r="AS82" s="207">
        <v>0</v>
      </c>
      <c r="AT82" s="207">
        <v>0</v>
      </c>
      <c r="AU82" s="207">
        <v>0</v>
      </c>
      <c r="AV82" s="207">
        <v>0</v>
      </c>
      <c r="AW82" s="78">
        <v>223</v>
      </c>
      <c r="AX82" s="78">
        <v>184</v>
      </c>
      <c r="AY82" s="78">
        <v>407</v>
      </c>
      <c r="AZ82" s="78">
        <v>119</v>
      </c>
      <c r="BA82" s="78">
        <v>160</v>
      </c>
      <c r="BB82" s="78">
        <v>279</v>
      </c>
      <c r="BC82" s="214">
        <v>0</v>
      </c>
      <c r="BD82" s="214">
        <v>0</v>
      </c>
      <c r="BE82" s="214">
        <v>0</v>
      </c>
      <c r="BF82" s="78">
        <v>23</v>
      </c>
      <c r="BG82" s="78">
        <v>42</v>
      </c>
      <c r="BH82" s="78">
        <v>65</v>
      </c>
      <c r="BI82" s="214">
        <v>751</v>
      </c>
      <c r="BJ82" s="208">
        <v>0</v>
      </c>
      <c r="BK82" s="208">
        <v>0</v>
      </c>
      <c r="BL82" s="208">
        <v>0</v>
      </c>
      <c r="BM82" s="208">
        <v>0</v>
      </c>
      <c r="BN82" s="208">
        <v>0</v>
      </c>
      <c r="BO82" s="208">
        <v>0</v>
      </c>
      <c r="BP82" s="78">
        <v>32</v>
      </c>
      <c r="BQ82" s="78">
        <v>29</v>
      </c>
      <c r="BR82" s="78">
        <v>61</v>
      </c>
      <c r="BS82" s="78">
        <v>22</v>
      </c>
      <c r="BT82" s="78">
        <v>18</v>
      </c>
      <c r="BU82" s="78">
        <v>40</v>
      </c>
      <c r="BV82" s="210">
        <v>0</v>
      </c>
      <c r="BW82" s="210">
        <v>0</v>
      </c>
      <c r="BX82" s="210">
        <v>0</v>
      </c>
      <c r="BY82" s="210">
        <v>0</v>
      </c>
      <c r="BZ82" s="210">
        <v>0</v>
      </c>
      <c r="CA82" s="210">
        <v>0</v>
      </c>
      <c r="CB82" s="210">
        <v>101</v>
      </c>
      <c r="CD82" s="234">
        <v>0</v>
      </c>
      <c r="CE82" s="211">
        <v>2</v>
      </c>
      <c r="CF82" s="211">
        <v>8</v>
      </c>
      <c r="CG82" s="211">
        <v>0</v>
      </c>
      <c r="CH82" s="211">
        <v>5</v>
      </c>
      <c r="CI82" s="236">
        <f t="shared" si="65"/>
        <v>15</v>
      </c>
    </row>
    <row r="83" spans="1:87" ht="25.5">
      <c r="A83" s="434" t="s">
        <v>240</v>
      </c>
      <c r="B83" s="304">
        <v>106</v>
      </c>
      <c r="C83" s="72">
        <v>108</v>
      </c>
      <c r="D83" s="72">
        <v>3</v>
      </c>
      <c r="E83" s="72">
        <v>4</v>
      </c>
      <c r="F83" s="72">
        <v>109</v>
      </c>
      <c r="G83" s="72">
        <v>112</v>
      </c>
      <c r="H83" s="72">
        <f t="shared" si="66"/>
        <v>221</v>
      </c>
      <c r="I83" s="72">
        <v>340</v>
      </c>
      <c r="J83" s="72">
        <v>342</v>
      </c>
      <c r="K83" s="72">
        <v>11</v>
      </c>
      <c r="L83" s="72">
        <v>11</v>
      </c>
      <c r="M83" s="72">
        <v>351</v>
      </c>
      <c r="N83" s="72">
        <v>353</v>
      </c>
      <c r="O83" s="72">
        <f t="shared" si="67"/>
        <v>704</v>
      </c>
      <c r="P83" s="115">
        <v>47</v>
      </c>
      <c r="Q83" s="115">
        <v>58</v>
      </c>
      <c r="R83" s="115">
        <v>18</v>
      </c>
      <c r="S83" s="115">
        <v>20</v>
      </c>
      <c r="T83" s="115">
        <v>65</v>
      </c>
      <c r="U83" s="115">
        <v>78</v>
      </c>
      <c r="V83" s="326">
        <f>SUM(T83:U83)</f>
        <v>143</v>
      </c>
      <c r="W83" s="72"/>
      <c r="X83" s="208">
        <v>0</v>
      </c>
      <c r="Y83" s="208">
        <v>0</v>
      </c>
      <c r="Z83" s="208">
        <v>0</v>
      </c>
      <c r="AA83" s="208">
        <v>0</v>
      </c>
      <c r="AB83" s="208">
        <v>0</v>
      </c>
      <c r="AC83" s="208">
        <v>0</v>
      </c>
      <c r="AD83" s="78">
        <v>69</v>
      </c>
      <c r="AE83" s="78">
        <v>50</v>
      </c>
      <c r="AF83" s="78">
        <f>SUM(AD83:AE83)</f>
        <v>119</v>
      </c>
      <c r="AG83" s="78">
        <v>33</v>
      </c>
      <c r="AH83" s="78">
        <v>49</v>
      </c>
      <c r="AI83" s="78">
        <f t="shared" ref="AI83:AI84" si="72">SUM(AG83:AH83)</f>
        <v>82</v>
      </c>
      <c r="AJ83" s="214">
        <v>0</v>
      </c>
      <c r="AK83" s="214">
        <v>0</v>
      </c>
      <c r="AL83" s="214">
        <v>0</v>
      </c>
      <c r="AM83" s="78">
        <v>7</v>
      </c>
      <c r="AN83" s="78">
        <v>13</v>
      </c>
      <c r="AO83" s="78">
        <f t="shared" ref="AO83:AO84" si="73">SUM(AM83:AN83)</f>
        <v>20</v>
      </c>
      <c r="AP83" s="214">
        <v>221</v>
      </c>
      <c r="AQ83" s="207">
        <v>0</v>
      </c>
      <c r="AR83" s="207">
        <v>0</v>
      </c>
      <c r="AS83" s="207">
        <v>0</v>
      </c>
      <c r="AT83" s="207">
        <v>0</v>
      </c>
      <c r="AU83" s="207">
        <v>0</v>
      </c>
      <c r="AV83" s="207">
        <v>0</v>
      </c>
      <c r="AW83" s="78">
        <v>217</v>
      </c>
      <c r="AX83" s="78">
        <v>159</v>
      </c>
      <c r="AY83" s="78">
        <f>SUM(AW83:AX83)</f>
        <v>376</v>
      </c>
      <c r="AZ83" s="78">
        <v>104</v>
      </c>
      <c r="BA83" s="78">
        <v>142</v>
      </c>
      <c r="BB83" s="78">
        <f t="shared" ref="BB83:BB84" si="74">SUM(AZ83:BA83)</f>
        <v>246</v>
      </c>
      <c r="BC83" s="214">
        <v>0</v>
      </c>
      <c r="BD83" s="214">
        <v>0</v>
      </c>
      <c r="BE83" s="214">
        <v>0</v>
      </c>
      <c r="BF83" s="78">
        <v>30</v>
      </c>
      <c r="BG83" s="78">
        <v>52</v>
      </c>
      <c r="BH83" s="78">
        <f t="shared" ref="BH83:BH84" si="75">SUM(BF83:BG83)</f>
        <v>82</v>
      </c>
      <c r="BI83" s="214">
        <v>704</v>
      </c>
      <c r="BJ83" s="208">
        <v>0</v>
      </c>
      <c r="BK83" s="208">
        <v>0</v>
      </c>
      <c r="BL83" s="208">
        <v>0</v>
      </c>
      <c r="BM83" s="208">
        <v>0</v>
      </c>
      <c r="BN83" s="208">
        <v>0</v>
      </c>
      <c r="BO83" s="208">
        <v>0</v>
      </c>
      <c r="BP83" s="78">
        <v>28</v>
      </c>
      <c r="BQ83" s="78">
        <v>13</v>
      </c>
      <c r="BR83" s="78">
        <f>SUM(BP83:BQ83)</f>
        <v>41</v>
      </c>
      <c r="BS83" s="78">
        <v>37</v>
      </c>
      <c r="BT83" s="78">
        <v>64</v>
      </c>
      <c r="BU83" s="78">
        <f t="shared" ref="BU83" si="76">SUM(BS83:BT83)</f>
        <v>101</v>
      </c>
      <c r="BV83" s="210">
        <v>0</v>
      </c>
      <c r="BW83" s="210">
        <v>0</v>
      </c>
      <c r="BX83" s="210">
        <v>0</v>
      </c>
      <c r="BY83" s="78">
        <v>0</v>
      </c>
      <c r="BZ83" s="78">
        <v>1</v>
      </c>
      <c r="CA83" s="210">
        <v>1</v>
      </c>
      <c r="CB83" s="321">
        <v>143</v>
      </c>
      <c r="CD83" s="234">
        <v>0</v>
      </c>
      <c r="CE83" s="211">
        <v>2</v>
      </c>
      <c r="CF83" s="211">
        <v>10</v>
      </c>
      <c r="CG83" s="211">
        <v>0</v>
      </c>
      <c r="CH83" s="211">
        <v>5</v>
      </c>
      <c r="CI83" s="236">
        <f t="shared" si="65"/>
        <v>17</v>
      </c>
    </row>
    <row r="84" spans="1:87" ht="25.5">
      <c r="A84" s="434" t="s">
        <v>533</v>
      </c>
      <c r="B84" s="304">
        <v>87</v>
      </c>
      <c r="C84" s="72">
        <v>108</v>
      </c>
      <c r="D84" s="72">
        <v>4</v>
      </c>
      <c r="E84" s="72">
        <v>7</v>
      </c>
      <c r="F84" s="72">
        <v>91</v>
      </c>
      <c r="G84" s="72">
        <v>115</v>
      </c>
      <c r="H84" s="72">
        <v>206</v>
      </c>
      <c r="I84" s="72">
        <v>342</v>
      </c>
      <c r="J84" s="72">
        <v>341</v>
      </c>
      <c r="K84" s="72">
        <v>11</v>
      </c>
      <c r="L84" s="72">
        <v>18</v>
      </c>
      <c r="M84" s="72">
        <v>353</v>
      </c>
      <c r="N84" s="72">
        <v>359</v>
      </c>
      <c r="O84" s="72">
        <v>712</v>
      </c>
      <c r="P84" s="72">
        <v>47</v>
      </c>
      <c r="Q84" s="72">
        <v>40</v>
      </c>
      <c r="R84" s="72">
        <v>1</v>
      </c>
      <c r="S84" s="72">
        <v>1</v>
      </c>
      <c r="T84" s="72">
        <v>48</v>
      </c>
      <c r="U84" s="72">
        <v>41</v>
      </c>
      <c r="V84" s="326">
        <f>SUM(T84:U84)</f>
        <v>89</v>
      </c>
      <c r="W84" s="2"/>
      <c r="X84" s="208">
        <v>0</v>
      </c>
      <c r="Y84" s="208">
        <v>0</v>
      </c>
      <c r="Z84" s="208">
        <v>0</v>
      </c>
      <c r="AA84" s="208">
        <v>0</v>
      </c>
      <c r="AB84" s="208">
        <v>0</v>
      </c>
      <c r="AC84" s="208">
        <v>0</v>
      </c>
      <c r="AD84" s="78">
        <v>57</v>
      </c>
      <c r="AE84" s="78">
        <v>69</v>
      </c>
      <c r="AF84" s="78">
        <f>SUM(AD84:AE84)</f>
        <v>126</v>
      </c>
      <c r="AG84" s="78">
        <v>27</v>
      </c>
      <c r="AH84" s="78">
        <v>35</v>
      </c>
      <c r="AI84" s="78">
        <f t="shared" si="72"/>
        <v>62</v>
      </c>
      <c r="AJ84" s="214">
        <v>0</v>
      </c>
      <c r="AK84" s="214">
        <v>0</v>
      </c>
      <c r="AL84" s="214">
        <v>0</v>
      </c>
      <c r="AM84" s="78">
        <v>7</v>
      </c>
      <c r="AN84" s="78">
        <v>11</v>
      </c>
      <c r="AO84" s="78">
        <f t="shared" si="73"/>
        <v>18</v>
      </c>
      <c r="AP84" s="214">
        <v>206</v>
      </c>
      <c r="AQ84" s="207">
        <v>0</v>
      </c>
      <c r="AR84" s="207">
        <v>0</v>
      </c>
      <c r="AS84" s="207">
        <v>0</v>
      </c>
      <c r="AT84" s="207">
        <v>0</v>
      </c>
      <c r="AU84" s="207">
        <v>0</v>
      </c>
      <c r="AV84" s="207">
        <v>0</v>
      </c>
      <c r="AW84" s="78">
        <v>240</v>
      </c>
      <c r="AX84" s="78">
        <v>202</v>
      </c>
      <c r="AY84" s="78">
        <f>SUM(AW84:AX84)</f>
        <v>442</v>
      </c>
      <c r="AZ84" s="78">
        <v>76</v>
      </c>
      <c r="BA84" s="78">
        <v>99</v>
      </c>
      <c r="BB84" s="78">
        <f t="shared" si="74"/>
        <v>175</v>
      </c>
      <c r="BC84" s="214">
        <v>0</v>
      </c>
      <c r="BD84" s="214">
        <v>0</v>
      </c>
      <c r="BE84" s="214">
        <v>0</v>
      </c>
      <c r="BF84" s="78">
        <v>37</v>
      </c>
      <c r="BG84" s="78">
        <v>58</v>
      </c>
      <c r="BH84" s="78">
        <f t="shared" si="75"/>
        <v>95</v>
      </c>
      <c r="BI84" s="214">
        <v>712</v>
      </c>
      <c r="BJ84" s="208">
        <v>0</v>
      </c>
      <c r="BK84" s="208">
        <v>0</v>
      </c>
      <c r="BL84" s="208">
        <v>0</v>
      </c>
      <c r="BM84" s="208">
        <v>0</v>
      </c>
      <c r="BN84" s="208">
        <v>0</v>
      </c>
      <c r="BO84" s="208">
        <v>0</v>
      </c>
      <c r="BP84" s="210">
        <v>36</v>
      </c>
      <c r="BQ84" s="210">
        <v>19</v>
      </c>
      <c r="BR84" s="78">
        <f>SUM(BP84:BQ84)</f>
        <v>55</v>
      </c>
      <c r="BS84" s="78">
        <v>12</v>
      </c>
      <c r="BT84" s="78">
        <v>21</v>
      </c>
      <c r="BU84" s="78">
        <v>33</v>
      </c>
      <c r="BV84" s="210">
        <v>0</v>
      </c>
      <c r="BW84" s="210">
        <v>0</v>
      </c>
      <c r="BX84" s="210">
        <v>0</v>
      </c>
      <c r="BY84" s="78">
        <v>0</v>
      </c>
      <c r="BZ84" s="210">
        <v>1</v>
      </c>
      <c r="CA84" s="210">
        <v>1</v>
      </c>
      <c r="CB84" s="210">
        <v>89</v>
      </c>
      <c r="CD84" s="234">
        <v>0</v>
      </c>
      <c r="CE84" s="211">
        <v>2</v>
      </c>
      <c r="CF84" s="211">
        <v>10</v>
      </c>
      <c r="CG84" s="211">
        <v>0</v>
      </c>
      <c r="CH84" s="211">
        <v>5</v>
      </c>
      <c r="CI84" s="236">
        <f t="shared" ref="CI84" si="77">SUM(CE84:CH84)</f>
        <v>17</v>
      </c>
    </row>
    <row r="85" spans="1:87" ht="21">
      <c r="A85" s="354" t="s">
        <v>546</v>
      </c>
      <c r="B85" s="304">
        <v>112</v>
      </c>
      <c r="C85" s="72">
        <v>129</v>
      </c>
      <c r="D85" s="72">
        <v>1</v>
      </c>
      <c r="E85" s="72">
        <v>4</v>
      </c>
      <c r="F85" s="72">
        <v>113</v>
      </c>
      <c r="G85" s="72">
        <v>133</v>
      </c>
      <c r="H85" s="72">
        <v>246</v>
      </c>
      <c r="I85" s="72">
        <v>387</v>
      </c>
      <c r="J85" s="72">
        <v>409</v>
      </c>
      <c r="K85" s="72">
        <v>6</v>
      </c>
      <c r="L85" s="72">
        <v>14</v>
      </c>
      <c r="M85" s="72">
        <v>393</v>
      </c>
      <c r="N85" s="72">
        <v>423</v>
      </c>
      <c r="O85" s="72">
        <v>816</v>
      </c>
      <c r="P85" s="72">
        <v>46</v>
      </c>
      <c r="Q85" s="72">
        <v>47</v>
      </c>
      <c r="R85" s="78">
        <v>1</v>
      </c>
      <c r="S85" s="72">
        <v>3</v>
      </c>
      <c r="T85" s="72">
        <v>47</v>
      </c>
      <c r="U85" s="78">
        <v>50</v>
      </c>
      <c r="V85" s="351">
        <v>97</v>
      </c>
      <c r="W85" s="2"/>
      <c r="X85" s="208">
        <v>0</v>
      </c>
      <c r="Y85" s="208">
        <v>0</v>
      </c>
      <c r="Z85" s="208">
        <v>0</v>
      </c>
      <c r="AA85" s="208">
        <v>0</v>
      </c>
      <c r="AB85" s="208">
        <v>0</v>
      </c>
      <c r="AC85" s="208">
        <v>0</v>
      </c>
      <c r="AD85" s="78">
        <v>75</v>
      </c>
      <c r="AE85" s="78">
        <v>69</v>
      </c>
      <c r="AF85" s="78">
        <v>144</v>
      </c>
      <c r="AG85" s="78">
        <v>36</v>
      </c>
      <c r="AH85" s="78">
        <v>54</v>
      </c>
      <c r="AI85" s="78">
        <v>90</v>
      </c>
      <c r="AJ85" s="214">
        <v>0</v>
      </c>
      <c r="AK85" s="214">
        <v>0</v>
      </c>
      <c r="AL85" s="214">
        <v>0</v>
      </c>
      <c r="AM85" s="78">
        <v>2</v>
      </c>
      <c r="AN85" s="78">
        <v>10</v>
      </c>
      <c r="AO85" s="78">
        <v>12</v>
      </c>
      <c r="AP85" s="214">
        <v>246</v>
      </c>
      <c r="AQ85" s="207">
        <v>0</v>
      </c>
      <c r="AR85" s="207">
        <v>0</v>
      </c>
      <c r="AS85" s="207">
        <v>0</v>
      </c>
      <c r="AT85" s="207">
        <v>0</v>
      </c>
      <c r="AU85" s="207">
        <v>0</v>
      </c>
      <c r="AV85" s="207">
        <v>0</v>
      </c>
      <c r="AW85" s="78">
        <v>253</v>
      </c>
      <c r="AX85" s="78">
        <v>215</v>
      </c>
      <c r="AY85" s="78">
        <v>468</v>
      </c>
      <c r="AZ85" s="78">
        <v>102</v>
      </c>
      <c r="BA85" s="78">
        <v>139</v>
      </c>
      <c r="BB85" s="78">
        <v>241</v>
      </c>
      <c r="BC85" s="214">
        <v>0</v>
      </c>
      <c r="BD85" s="214">
        <v>0</v>
      </c>
      <c r="BE85" s="214">
        <v>0</v>
      </c>
      <c r="BF85" s="78">
        <v>38</v>
      </c>
      <c r="BG85" s="78">
        <v>69</v>
      </c>
      <c r="BH85" s="78">
        <v>107</v>
      </c>
      <c r="BI85" s="214">
        <v>816</v>
      </c>
      <c r="BJ85" s="208">
        <v>0</v>
      </c>
      <c r="BK85" s="208">
        <v>0</v>
      </c>
      <c r="BL85" s="208">
        <v>0</v>
      </c>
      <c r="BM85" s="208">
        <v>0</v>
      </c>
      <c r="BN85" s="208">
        <v>0</v>
      </c>
      <c r="BO85" s="208">
        <v>0</v>
      </c>
      <c r="BP85" s="208">
        <v>33</v>
      </c>
      <c r="BQ85" s="208">
        <v>24</v>
      </c>
      <c r="BR85" s="208">
        <v>57</v>
      </c>
      <c r="BS85" s="72">
        <v>14</v>
      </c>
      <c r="BT85" s="72">
        <v>21</v>
      </c>
      <c r="BU85" s="208">
        <v>35</v>
      </c>
      <c r="BV85" s="210">
        <v>0</v>
      </c>
      <c r="BW85" s="210">
        <v>0</v>
      </c>
      <c r="BX85" s="210">
        <v>0</v>
      </c>
      <c r="BY85" s="210">
        <v>0</v>
      </c>
      <c r="BZ85" s="210">
        <v>5</v>
      </c>
      <c r="CA85" s="210">
        <v>5</v>
      </c>
      <c r="CB85" s="210">
        <v>97</v>
      </c>
      <c r="CD85" s="234">
        <v>0</v>
      </c>
      <c r="CE85" s="211">
        <v>2</v>
      </c>
      <c r="CF85" s="211">
        <v>11</v>
      </c>
      <c r="CG85" s="211">
        <v>0</v>
      </c>
      <c r="CH85" s="211">
        <v>5</v>
      </c>
      <c r="CI85" s="236">
        <v>18</v>
      </c>
    </row>
    <row r="86" spans="1:87" ht="21">
      <c r="A86" s="433" t="s">
        <v>557</v>
      </c>
      <c r="B86" s="304">
        <v>102</v>
      </c>
      <c r="C86" s="72">
        <v>112</v>
      </c>
      <c r="D86" s="72">
        <v>1</v>
      </c>
      <c r="E86" s="72">
        <v>1</v>
      </c>
      <c r="F86" s="72">
        <v>103</v>
      </c>
      <c r="G86" s="72">
        <v>113</v>
      </c>
      <c r="H86" s="72">
        <v>216</v>
      </c>
      <c r="I86" s="72">
        <v>415</v>
      </c>
      <c r="J86" s="72">
        <v>447</v>
      </c>
      <c r="K86" s="72">
        <v>5</v>
      </c>
      <c r="L86" s="72">
        <v>12</v>
      </c>
      <c r="M86" s="72">
        <v>420</v>
      </c>
      <c r="N86" s="72">
        <v>459</v>
      </c>
      <c r="O86" s="72">
        <v>879</v>
      </c>
      <c r="P86" s="72">
        <v>38</v>
      </c>
      <c r="Q86" s="72">
        <v>29</v>
      </c>
      <c r="R86" s="78">
        <v>0</v>
      </c>
      <c r="S86" s="72">
        <v>0</v>
      </c>
      <c r="T86" s="72">
        <v>38</v>
      </c>
      <c r="U86" s="78">
        <v>29</v>
      </c>
      <c r="V86" s="351">
        <v>67</v>
      </c>
      <c r="W86" s="2"/>
      <c r="X86" s="208">
        <v>0</v>
      </c>
      <c r="Y86" s="208">
        <v>0</v>
      </c>
      <c r="Z86" s="208">
        <v>0</v>
      </c>
      <c r="AA86" s="208">
        <v>0</v>
      </c>
      <c r="AB86" s="208">
        <v>0</v>
      </c>
      <c r="AC86" s="208">
        <v>0</v>
      </c>
      <c r="AD86" s="78">
        <v>62</v>
      </c>
      <c r="AE86" s="78">
        <v>54</v>
      </c>
      <c r="AF86" s="78">
        <v>116</v>
      </c>
      <c r="AG86" s="78">
        <v>39</v>
      </c>
      <c r="AH86" s="78">
        <v>46</v>
      </c>
      <c r="AI86" s="78">
        <v>85</v>
      </c>
      <c r="AJ86" s="214">
        <v>0</v>
      </c>
      <c r="AK86" s="214">
        <v>0</v>
      </c>
      <c r="AL86" s="214">
        <v>0</v>
      </c>
      <c r="AM86" s="78">
        <v>2</v>
      </c>
      <c r="AN86" s="78">
        <v>13</v>
      </c>
      <c r="AO86" s="78">
        <v>15</v>
      </c>
      <c r="AP86" s="214">
        <v>216</v>
      </c>
      <c r="AQ86" s="208">
        <v>0</v>
      </c>
      <c r="AR86" s="208">
        <v>0</v>
      </c>
      <c r="AS86" s="208">
        <v>0</v>
      </c>
      <c r="AT86" s="208">
        <v>0</v>
      </c>
      <c r="AU86" s="208">
        <v>0</v>
      </c>
      <c r="AV86" s="208">
        <v>0</v>
      </c>
      <c r="AW86" s="78">
        <v>257</v>
      </c>
      <c r="AX86" s="78">
        <v>235</v>
      </c>
      <c r="AY86" s="78">
        <v>492</v>
      </c>
      <c r="AZ86" s="78">
        <v>124</v>
      </c>
      <c r="BA86" s="78">
        <v>158</v>
      </c>
      <c r="BB86" s="78">
        <v>282</v>
      </c>
      <c r="BC86" s="214">
        <v>0</v>
      </c>
      <c r="BD86" s="214">
        <v>0</v>
      </c>
      <c r="BE86" s="214">
        <v>0</v>
      </c>
      <c r="BF86" s="78">
        <v>39</v>
      </c>
      <c r="BG86" s="78">
        <v>66</v>
      </c>
      <c r="BH86" s="78">
        <v>105</v>
      </c>
      <c r="BI86" s="214">
        <v>879</v>
      </c>
      <c r="BJ86" s="208">
        <v>0</v>
      </c>
      <c r="BK86" s="208">
        <v>0</v>
      </c>
      <c r="BL86" s="208">
        <v>0</v>
      </c>
      <c r="BM86" s="208">
        <v>0</v>
      </c>
      <c r="BN86" s="208">
        <v>0</v>
      </c>
      <c r="BO86" s="208">
        <v>0</v>
      </c>
      <c r="BP86" s="208">
        <v>30</v>
      </c>
      <c r="BQ86" s="208">
        <v>21</v>
      </c>
      <c r="BR86" s="208">
        <v>51</v>
      </c>
      <c r="BS86" s="72">
        <v>7</v>
      </c>
      <c r="BT86" s="72">
        <v>6</v>
      </c>
      <c r="BU86" s="208">
        <v>13</v>
      </c>
      <c r="BV86" s="210">
        <v>0</v>
      </c>
      <c r="BW86" s="210">
        <v>0</v>
      </c>
      <c r="BX86" s="210">
        <v>0</v>
      </c>
      <c r="BY86" s="210">
        <v>1</v>
      </c>
      <c r="BZ86" s="210">
        <v>2</v>
      </c>
      <c r="CA86" s="210">
        <v>3</v>
      </c>
      <c r="CB86" s="210">
        <v>67</v>
      </c>
      <c r="CD86" s="234">
        <v>0</v>
      </c>
      <c r="CE86" s="211">
        <v>2</v>
      </c>
      <c r="CF86" s="211">
        <v>11</v>
      </c>
      <c r="CG86" s="211">
        <v>0</v>
      </c>
      <c r="CH86" s="211">
        <v>5</v>
      </c>
      <c r="CI86" s="236">
        <v>18</v>
      </c>
    </row>
    <row r="87" spans="1:87" ht="25.5">
      <c r="A87" s="433" t="s">
        <v>691</v>
      </c>
      <c r="B87" s="304">
        <v>123</v>
      </c>
      <c r="C87" s="72">
        <v>131</v>
      </c>
      <c r="D87" s="72">
        <v>16</v>
      </c>
      <c r="E87" s="72">
        <v>16</v>
      </c>
      <c r="F87" s="72">
        <v>139</v>
      </c>
      <c r="G87" s="72">
        <v>147</v>
      </c>
      <c r="H87" s="72">
        <v>286</v>
      </c>
      <c r="I87" s="72">
        <v>446</v>
      </c>
      <c r="J87" s="72">
        <v>458</v>
      </c>
      <c r="K87" s="72">
        <v>18</v>
      </c>
      <c r="L87" s="72">
        <v>19</v>
      </c>
      <c r="M87" s="72">
        <v>464</v>
      </c>
      <c r="N87" s="72">
        <v>477</v>
      </c>
      <c r="O87" s="72">
        <v>941</v>
      </c>
      <c r="P87" s="72">
        <v>68</v>
      </c>
      <c r="Q87" s="72">
        <v>93</v>
      </c>
      <c r="R87" s="78">
        <v>4</v>
      </c>
      <c r="S87" s="72">
        <v>7</v>
      </c>
      <c r="T87" s="72">
        <v>72</v>
      </c>
      <c r="U87" s="78">
        <v>100</v>
      </c>
      <c r="V87" s="351">
        <v>172</v>
      </c>
      <c r="W87" s="2"/>
      <c r="X87" s="208">
        <v>0</v>
      </c>
      <c r="Y87" s="208">
        <v>0</v>
      </c>
      <c r="Z87" s="208">
        <v>0</v>
      </c>
      <c r="AA87" s="208">
        <v>0</v>
      </c>
      <c r="AB87" s="208">
        <v>0</v>
      </c>
      <c r="AC87" s="208">
        <v>0</v>
      </c>
      <c r="AD87" s="78">
        <v>96</v>
      </c>
      <c r="AE87" s="78">
        <v>84</v>
      </c>
      <c r="AF87" s="78">
        <v>180</v>
      </c>
      <c r="AG87" s="78">
        <v>37</v>
      </c>
      <c r="AH87" s="78">
        <v>49</v>
      </c>
      <c r="AI87" s="78">
        <v>86</v>
      </c>
      <c r="AJ87" s="214">
        <v>0</v>
      </c>
      <c r="AK87" s="214">
        <v>0</v>
      </c>
      <c r="AL87" s="214">
        <v>0</v>
      </c>
      <c r="AM87" s="78">
        <v>6</v>
      </c>
      <c r="AN87" s="78">
        <v>14</v>
      </c>
      <c r="AO87" s="78">
        <v>20</v>
      </c>
      <c r="AP87" s="214">
        <v>286</v>
      </c>
      <c r="AQ87" s="208">
        <v>0</v>
      </c>
      <c r="AR87" s="208">
        <v>0</v>
      </c>
      <c r="AS87" s="208">
        <v>0</v>
      </c>
      <c r="AT87" s="208">
        <v>0</v>
      </c>
      <c r="AU87" s="208">
        <v>0</v>
      </c>
      <c r="AV87" s="208">
        <v>0</v>
      </c>
      <c r="AW87" s="78">
        <v>290</v>
      </c>
      <c r="AX87" s="78">
        <v>255</v>
      </c>
      <c r="AY87" s="78">
        <v>545</v>
      </c>
      <c r="AZ87" s="78">
        <v>132</v>
      </c>
      <c r="BA87" s="78">
        <v>149</v>
      </c>
      <c r="BB87" s="78">
        <v>281</v>
      </c>
      <c r="BC87" s="214">
        <v>0</v>
      </c>
      <c r="BD87" s="214">
        <v>0</v>
      </c>
      <c r="BE87" s="214">
        <v>0</v>
      </c>
      <c r="BF87" s="78">
        <v>42</v>
      </c>
      <c r="BG87" s="78">
        <v>73</v>
      </c>
      <c r="BH87" s="78">
        <v>115</v>
      </c>
      <c r="BI87" s="214">
        <v>941</v>
      </c>
      <c r="BJ87" s="208">
        <v>0</v>
      </c>
      <c r="BK87" s="208">
        <v>0</v>
      </c>
      <c r="BL87" s="208">
        <v>0</v>
      </c>
      <c r="BM87" s="208">
        <v>0</v>
      </c>
      <c r="BN87" s="208">
        <v>0</v>
      </c>
      <c r="BO87" s="208">
        <v>0</v>
      </c>
      <c r="BP87" s="208">
        <v>54</v>
      </c>
      <c r="BQ87" s="208">
        <v>64</v>
      </c>
      <c r="BR87" s="208">
        <v>118</v>
      </c>
      <c r="BS87" s="72">
        <v>17</v>
      </c>
      <c r="BT87" s="72">
        <v>30</v>
      </c>
      <c r="BU87" s="208">
        <v>47</v>
      </c>
      <c r="BV87" s="210">
        <v>0</v>
      </c>
      <c r="BW87" s="210">
        <v>0</v>
      </c>
      <c r="BX87" s="210">
        <v>0</v>
      </c>
      <c r="BY87" s="210">
        <v>1</v>
      </c>
      <c r="BZ87" s="210">
        <v>6</v>
      </c>
      <c r="CA87" s="210">
        <v>7</v>
      </c>
      <c r="CB87" s="210">
        <v>172</v>
      </c>
      <c r="CD87" s="234">
        <v>0</v>
      </c>
      <c r="CE87" s="211">
        <v>2</v>
      </c>
      <c r="CF87" s="211">
        <v>11</v>
      </c>
      <c r="CG87" s="211">
        <v>0</v>
      </c>
      <c r="CH87" s="211">
        <v>5</v>
      </c>
      <c r="CI87" s="236">
        <v>18</v>
      </c>
    </row>
    <row r="88" spans="1:87" ht="25.5">
      <c r="A88" s="432" t="s">
        <v>699</v>
      </c>
      <c r="B88" s="110">
        <v>114</v>
      </c>
      <c r="C88" s="110">
        <v>92</v>
      </c>
      <c r="D88" s="110">
        <v>18</v>
      </c>
      <c r="E88" s="110">
        <v>5</v>
      </c>
      <c r="F88" s="110">
        <v>132</v>
      </c>
      <c r="G88" s="110">
        <v>97</v>
      </c>
      <c r="H88" s="110">
        <v>229</v>
      </c>
      <c r="I88" s="110">
        <v>454</v>
      </c>
      <c r="J88" s="110">
        <v>441</v>
      </c>
      <c r="K88" s="110">
        <v>26</v>
      </c>
      <c r="L88" s="110">
        <v>21</v>
      </c>
      <c r="M88" s="110">
        <v>480</v>
      </c>
      <c r="N88" s="110">
        <v>462</v>
      </c>
      <c r="O88" s="110">
        <v>942</v>
      </c>
      <c r="P88" s="110">
        <v>139</v>
      </c>
      <c r="Q88" s="110">
        <v>92</v>
      </c>
      <c r="R88" s="316">
        <v>26</v>
      </c>
      <c r="S88" s="110">
        <v>20</v>
      </c>
      <c r="T88" s="110">
        <v>165</v>
      </c>
      <c r="U88" s="316">
        <v>112</v>
      </c>
      <c r="V88" s="364">
        <v>277</v>
      </c>
      <c r="W88" s="2"/>
      <c r="X88" s="208">
        <v>0</v>
      </c>
      <c r="Y88" s="208">
        <v>0</v>
      </c>
      <c r="Z88" s="208">
        <v>0</v>
      </c>
      <c r="AA88" s="208">
        <v>0</v>
      </c>
      <c r="AB88" s="208">
        <v>0</v>
      </c>
      <c r="AC88" s="208">
        <v>0</v>
      </c>
      <c r="AD88" s="78">
        <v>95</v>
      </c>
      <c r="AE88" s="78">
        <v>41</v>
      </c>
      <c r="AF88" s="78">
        <v>136</v>
      </c>
      <c r="AG88" s="78">
        <v>34</v>
      </c>
      <c r="AH88" s="78">
        <v>39</v>
      </c>
      <c r="AI88" s="78">
        <v>73</v>
      </c>
      <c r="AJ88" s="214">
        <v>0</v>
      </c>
      <c r="AK88" s="214">
        <v>0</v>
      </c>
      <c r="AL88" s="214">
        <v>0</v>
      </c>
      <c r="AM88" s="78">
        <v>3</v>
      </c>
      <c r="AN88" s="78">
        <v>17</v>
      </c>
      <c r="AO88" s="78">
        <v>20</v>
      </c>
      <c r="AP88" s="214">
        <v>229</v>
      </c>
      <c r="AQ88" s="208">
        <v>0</v>
      </c>
      <c r="AR88" s="208">
        <v>0</v>
      </c>
      <c r="AS88" s="208">
        <v>0</v>
      </c>
      <c r="AT88" s="208">
        <v>0</v>
      </c>
      <c r="AU88" s="208">
        <v>0</v>
      </c>
      <c r="AV88" s="208">
        <v>0</v>
      </c>
      <c r="AW88" s="78">
        <v>317</v>
      </c>
      <c r="AX88" s="78">
        <v>245</v>
      </c>
      <c r="AY88" s="78">
        <v>562</v>
      </c>
      <c r="AZ88" s="78">
        <v>128</v>
      </c>
      <c r="BA88" s="78">
        <v>135</v>
      </c>
      <c r="BB88" s="78">
        <v>263</v>
      </c>
      <c r="BC88" s="214">
        <v>0</v>
      </c>
      <c r="BD88" s="214">
        <v>0</v>
      </c>
      <c r="BE88" s="214">
        <v>0</v>
      </c>
      <c r="BF88" s="78">
        <v>35</v>
      </c>
      <c r="BG88" s="78">
        <v>82</v>
      </c>
      <c r="BH88" s="78">
        <v>117</v>
      </c>
      <c r="BI88" s="214">
        <v>942</v>
      </c>
      <c r="BJ88" s="208">
        <v>0</v>
      </c>
      <c r="BK88" s="208">
        <v>0</v>
      </c>
      <c r="BL88" s="208">
        <v>0</v>
      </c>
      <c r="BM88" s="208">
        <v>0</v>
      </c>
      <c r="BN88" s="208">
        <v>0</v>
      </c>
      <c r="BO88" s="208">
        <v>0</v>
      </c>
      <c r="BP88" s="208">
        <v>141</v>
      </c>
      <c r="BQ88" s="208">
        <v>85</v>
      </c>
      <c r="BR88" s="208">
        <v>226</v>
      </c>
      <c r="BS88" s="72">
        <v>17</v>
      </c>
      <c r="BT88" s="72">
        <v>26</v>
      </c>
      <c r="BU88" s="208">
        <v>43</v>
      </c>
      <c r="BV88" s="210">
        <v>0</v>
      </c>
      <c r="BW88" s="210">
        <v>0</v>
      </c>
      <c r="BX88" s="210">
        <v>0</v>
      </c>
      <c r="BY88" s="210">
        <v>7</v>
      </c>
      <c r="BZ88" s="210">
        <v>1</v>
      </c>
      <c r="CA88" s="210">
        <v>8</v>
      </c>
      <c r="CB88" s="210">
        <v>277</v>
      </c>
      <c r="CD88" s="234">
        <v>0</v>
      </c>
      <c r="CE88" s="211">
        <v>2</v>
      </c>
      <c r="CF88" s="211">
        <v>11</v>
      </c>
      <c r="CG88" s="211">
        <v>0</v>
      </c>
      <c r="CH88" s="211">
        <v>5</v>
      </c>
      <c r="CI88" s="236">
        <v>18</v>
      </c>
    </row>
    <row r="89" spans="1:87" ht="21" customHeight="1">
      <c r="A89" s="205" t="s">
        <v>30</v>
      </c>
      <c r="B89" s="36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367"/>
      <c r="W89" s="2"/>
      <c r="X89" s="208"/>
      <c r="Y89" s="208"/>
      <c r="Z89" s="208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45"/>
      <c r="AU89" s="245"/>
      <c r="AV89" s="245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CD89" s="238"/>
      <c r="CE89" s="206"/>
      <c r="CF89" s="206"/>
      <c r="CG89" s="206"/>
      <c r="CH89" s="206"/>
      <c r="CI89" s="235"/>
    </row>
    <row r="90" spans="1:87" ht="25.5">
      <c r="A90" s="126" t="s">
        <v>193</v>
      </c>
      <c r="B90" s="304">
        <v>122</v>
      </c>
      <c r="C90" s="72">
        <v>44</v>
      </c>
      <c r="D90" s="72">
        <v>52</v>
      </c>
      <c r="E90" s="72">
        <v>13</v>
      </c>
      <c r="F90" s="72">
        <v>174</v>
      </c>
      <c r="G90" s="72">
        <v>57</v>
      </c>
      <c r="H90" s="72">
        <f>SUM(F90:G90)</f>
        <v>231</v>
      </c>
      <c r="I90" s="72">
        <v>775</v>
      </c>
      <c r="J90" s="72">
        <v>300</v>
      </c>
      <c r="K90" s="72">
        <v>121</v>
      </c>
      <c r="L90" s="72">
        <v>34</v>
      </c>
      <c r="M90" s="72">
        <v>896</v>
      </c>
      <c r="N90" s="72">
        <v>334</v>
      </c>
      <c r="O90" s="72">
        <f>SUM(M90:N90)</f>
        <v>1230</v>
      </c>
      <c r="P90" s="213" t="s">
        <v>148</v>
      </c>
      <c r="Q90" s="213" t="s">
        <v>148</v>
      </c>
      <c r="R90" s="213" t="s">
        <v>148</v>
      </c>
      <c r="S90" s="213" t="s">
        <v>148</v>
      </c>
      <c r="T90" s="213" t="s">
        <v>148</v>
      </c>
      <c r="U90" s="213" t="s">
        <v>148</v>
      </c>
      <c r="V90" s="343" t="s">
        <v>148</v>
      </c>
      <c r="X90" s="208">
        <v>0</v>
      </c>
      <c r="Y90" s="208">
        <v>0</v>
      </c>
      <c r="Z90" s="208">
        <v>0</v>
      </c>
      <c r="AA90" s="208">
        <v>0</v>
      </c>
      <c r="AB90" s="208">
        <v>0</v>
      </c>
      <c r="AC90" s="208">
        <v>0</v>
      </c>
      <c r="AD90" s="214">
        <v>142</v>
      </c>
      <c r="AE90" s="214">
        <v>27</v>
      </c>
      <c r="AF90" s="214">
        <f t="shared" ref="AF90:AF102" si="78">AE90+AD90</f>
        <v>169</v>
      </c>
      <c r="AG90" s="214">
        <v>30</v>
      </c>
      <c r="AH90" s="214">
        <v>24</v>
      </c>
      <c r="AI90" s="214">
        <f t="shared" ref="AI90:AI102" si="79">AH90+AG90</f>
        <v>54</v>
      </c>
      <c r="AJ90" s="214">
        <v>0</v>
      </c>
      <c r="AK90" s="214">
        <v>0</v>
      </c>
      <c r="AL90" s="214">
        <v>0</v>
      </c>
      <c r="AM90" s="214">
        <v>2</v>
      </c>
      <c r="AN90" s="214">
        <v>6</v>
      </c>
      <c r="AO90" s="214">
        <f t="shared" ref="AO90:AO102" si="80">AN90+AM90</f>
        <v>8</v>
      </c>
      <c r="AP90" s="214">
        <f t="shared" ref="AP90:AP102" si="81">AO90+AI90+AF90</f>
        <v>231</v>
      </c>
      <c r="AQ90" s="207">
        <v>0</v>
      </c>
      <c r="AR90" s="207">
        <v>0</v>
      </c>
      <c r="AS90" s="207">
        <v>0</v>
      </c>
      <c r="AT90" s="207">
        <v>0</v>
      </c>
      <c r="AU90" s="207">
        <v>0</v>
      </c>
      <c r="AV90" s="207">
        <v>0</v>
      </c>
      <c r="AW90" s="214">
        <v>818</v>
      </c>
      <c r="AX90" s="214">
        <v>265</v>
      </c>
      <c r="AY90" s="214">
        <f t="shared" ref="AY90:AY102" si="82">AX90+AW90</f>
        <v>1083</v>
      </c>
      <c r="AZ90" s="214">
        <v>62</v>
      </c>
      <c r="BA90" s="214">
        <v>49</v>
      </c>
      <c r="BB90" s="214">
        <f t="shared" ref="BB90:BB102" si="83">BA90+AZ90</f>
        <v>111</v>
      </c>
      <c r="BC90" s="214">
        <v>0</v>
      </c>
      <c r="BD90" s="214">
        <v>0</v>
      </c>
      <c r="BE90" s="214">
        <f t="shared" ref="BE90:BE104" si="84">BD90+BC90</f>
        <v>0</v>
      </c>
      <c r="BF90" s="214">
        <v>16</v>
      </c>
      <c r="BG90" s="214">
        <v>20</v>
      </c>
      <c r="BH90" s="214">
        <f t="shared" ref="BH90:BH102" si="85">BG90+BF90</f>
        <v>36</v>
      </c>
      <c r="BI90" s="214">
        <f t="shared" ref="BI90:BI102" si="86">BH90+BB90+AY90</f>
        <v>1230</v>
      </c>
      <c r="CD90" s="234">
        <v>0</v>
      </c>
      <c r="CE90" s="211">
        <v>6</v>
      </c>
      <c r="CF90" s="211">
        <v>6</v>
      </c>
      <c r="CG90" s="211">
        <v>0</v>
      </c>
      <c r="CH90" s="211">
        <v>4</v>
      </c>
      <c r="CI90" s="236">
        <f t="shared" ref="CI90:CI104" si="87">SUM(CE90:CH90)</f>
        <v>16</v>
      </c>
    </row>
    <row r="91" spans="1:87" ht="25.5">
      <c r="A91" s="126" t="s">
        <v>198</v>
      </c>
      <c r="B91" s="304">
        <v>158</v>
      </c>
      <c r="C91" s="72">
        <v>41</v>
      </c>
      <c r="D91" s="72">
        <v>82</v>
      </c>
      <c r="E91" s="72">
        <v>20</v>
      </c>
      <c r="F91" s="72">
        <v>240</v>
      </c>
      <c r="G91" s="72">
        <v>61</v>
      </c>
      <c r="H91" s="72">
        <f t="shared" ref="H91:H104" si="88">SUM(F91:G91)</f>
        <v>301</v>
      </c>
      <c r="I91" s="72">
        <v>603</v>
      </c>
      <c r="J91" s="72">
        <v>215</v>
      </c>
      <c r="K91" s="72">
        <v>169</v>
      </c>
      <c r="L91" s="72">
        <v>35</v>
      </c>
      <c r="M91" s="72">
        <v>772</v>
      </c>
      <c r="N91" s="72">
        <v>250</v>
      </c>
      <c r="O91" s="72">
        <f t="shared" ref="O91:O104" si="89">SUM(M91:N91)</f>
        <v>1022</v>
      </c>
      <c r="P91" s="72">
        <v>249</v>
      </c>
      <c r="Q91" s="72">
        <v>157</v>
      </c>
      <c r="R91" s="72">
        <v>1</v>
      </c>
      <c r="S91" s="72">
        <v>0</v>
      </c>
      <c r="T91" s="72">
        <v>251</v>
      </c>
      <c r="U91" s="72">
        <v>157</v>
      </c>
      <c r="V91" s="351">
        <v>408</v>
      </c>
      <c r="X91" s="208">
        <v>0</v>
      </c>
      <c r="Y91" s="208">
        <v>0</v>
      </c>
      <c r="Z91" s="208">
        <v>0</v>
      </c>
      <c r="AA91" s="208">
        <v>0</v>
      </c>
      <c r="AB91" s="208">
        <v>0</v>
      </c>
      <c r="AC91" s="208">
        <v>0</v>
      </c>
      <c r="AD91" s="214">
        <v>199</v>
      </c>
      <c r="AE91" s="214">
        <v>42</v>
      </c>
      <c r="AF91" s="214">
        <f t="shared" si="78"/>
        <v>241</v>
      </c>
      <c r="AG91" s="214">
        <v>41</v>
      </c>
      <c r="AH91" s="214">
        <v>19</v>
      </c>
      <c r="AI91" s="214">
        <f t="shared" si="79"/>
        <v>60</v>
      </c>
      <c r="AJ91" s="214">
        <v>0</v>
      </c>
      <c r="AK91" s="214">
        <v>0</v>
      </c>
      <c r="AL91" s="214">
        <v>0</v>
      </c>
      <c r="AM91" s="214">
        <v>0</v>
      </c>
      <c r="AN91" s="214">
        <v>0</v>
      </c>
      <c r="AO91" s="214">
        <f t="shared" si="80"/>
        <v>0</v>
      </c>
      <c r="AP91" s="214">
        <f t="shared" si="81"/>
        <v>301</v>
      </c>
      <c r="AQ91" s="207">
        <v>0</v>
      </c>
      <c r="AR91" s="207">
        <v>0</v>
      </c>
      <c r="AS91" s="207">
        <v>0</v>
      </c>
      <c r="AT91" s="207">
        <v>0</v>
      </c>
      <c r="AU91" s="207">
        <v>0</v>
      </c>
      <c r="AV91" s="207">
        <v>0</v>
      </c>
      <c r="AW91" s="214">
        <v>677</v>
      </c>
      <c r="AX91" s="214">
        <v>186</v>
      </c>
      <c r="AY91" s="214">
        <f t="shared" si="82"/>
        <v>863</v>
      </c>
      <c r="AZ91" s="214">
        <v>80</v>
      </c>
      <c r="BA91" s="214">
        <v>45</v>
      </c>
      <c r="BB91" s="214">
        <f t="shared" si="83"/>
        <v>125</v>
      </c>
      <c r="BC91" s="214">
        <v>0</v>
      </c>
      <c r="BD91" s="214">
        <v>0</v>
      </c>
      <c r="BE91" s="214">
        <f t="shared" si="84"/>
        <v>0</v>
      </c>
      <c r="BF91" s="214">
        <v>15</v>
      </c>
      <c r="BG91" s="214">
        <v>19</v>
      </c>
      <c r="BH91" s="214">
        <f t="shared" si="85"/>
        <v>34</v>
      </c>
      <c r="BI91" s="214">
        <f t="shared" si="86"/>
        <v>1022</v>
      </c>
      <c r="BJ91" s="210">
        <v>0</v>
      </c>
      <c r="BK91" s="210">
        <v>0</v>
      </c>
      <c r="BL91" s="210">
        <v>0</v>
      </c>
      <c r="BM91" s="210">
        <v>0</v>
      </c>
      <c r="BN91" s="210">
        <v>0</v>
      </c>
      <c r="BO91" s="210">
        <v>0</v>
      </c>
      <c r="BP91" s="210">
        <v>137</v>
      </c>
      <c r="BQ91" s="210">
        <v>37</v>
      </c>
      <c r="BR91" s="210">
        <f t="shared" ref="BR91:BR102" si="90">BQ91+BP91</f>
        <v>174</v>
      </c>
      <c r="BS91" s="210">
        <v>21</v>
      </c>
      <c r="BT91" s="210">
        <v>20</v>
      </c>
      <c r="BU91" s="210">
        <f t="shared" ref="BU91:BU102" si="91">BT91+BS91</f>
        <v>41</v>
      </c>
      <c r="BV91" s="210">
        <v>0</v>
      </c>
      <c r="BW91" s="210">
        <v>0</v>
      </c>
      <c r="BX91" s="210">
        <v>0</v>
      </c>
      <c r="BY91" s="210">
        <v>1</v>
      </c>
      <c r="BZ91" s="210">
        <v>4</v>
      </c>
      <c r="CA91" s="210">
        <f t="shared" ref="CA91:CA102" si="92">BZ91+BY91</f>
        <v>5</v>
      </c>
      <c r="CB91" s="210">
        <f t="shared" ref="CB91:CB102" si="93">CA91+BU91+BR91</f>
        <v>220</v>
      </c>
      <c r="CD91" s="234">
        <v>0</v>
      </c>
      <c r="CE91" s="211">
        <v>6</v>
      </c>
      <c r="CF91" s="211">
        <v>6</v>
      </c>
      <c r="CG91" s="211">
        <v>0</v>
      </c>
      <c r="CH91" s="211">
        <v>4</v>
      </c>
      <c r="CI91" s="236">
        <f t="shared" si="87"/>
        <v>16</v>
      </c>
    </row>
    <row r="92" spans="1:87" ht="25.5">
      <c r="A92" s="126" t="s">
        <v>201</v>
      </c>
      <c r="B92" s="304">
        <v>145</v>
      </c>
      <c r="C92" s="72">
        <v>70</v>
      </c>
      <c r="D92" s="72">
        <v>88</v>
      </c>
      <c r="E92" s="72">
        <v>13</v>
      </c>
      <c r="F92" s="72">
        <v>233</v>
      </c>
      <c r="G92" s="72">
        <v>83</v>
      </c>
      <c r="H92" s="72">
        <f t="shared" si="88"/>
        <v>316</v>
      </c>
      <c r="I92" s="72">
        <v>565</v>
      </c>
      <c r="J92" s="72">
        <v>227</v>
      </c>
      <c r="K92" s="72">
        <v>261</v>
      </c>
      <c r="L92" s="72">
        <v>56</v>
      </c>
      <c r="M92" s="72">
        <v>826</v>
      </c>
      <c r="N92" s="72">
        <v>283</v>
      </c>
      <c r="O92" s="72">
        <f t="shared" si="89"/>
        <v>1109</v>
      </c>
      <c r="P92" s="72">
        <v>167</v>
      </c>
      <c r="Q92" s="72">
        <v>58</v>
      </c>
      <c r="R92" s="72">
        <v>8</v>
      </c>
      <c r="S92" s="72">
        <v>2</v>
      </c>
      <c r="T92" s="72">
        <v>175</v>
      </c>
      <c r="U92" s="72">
        <v>60</v>
      </c>
      <c r="V92" s="351">
        <v>235</v>
      </c>
      <c r="X92" s="208">
        <v>0</v>
      </c>
      <c r="Y92" s="208">
        <v>0</v>
      </c>
      <c r="Z92" s="208">
        <v>0</v>
      </c>
      <c r="AA92" s="208">
        <v>0</v>
      </c>
      <c r="AB92" s="208">
        <v>0</v>
      </c>
      <c r="AC92" s="208">
        <v>0</v>
      </c>
      <c r="AD92" s="214">
        <v>196</v>
      </c>
      <c r="AE92" s="214">
        <v>59</v>
      </c>
      <c r="AF92" s="214">
        <f t="shared" si="78"/>
        <v>255</v>
      </c>
      <c r="AG92" s="214">
        <v>34</v>
      </c>
      <c r="AH92" s="214">
        <v>24</v>
      </c>
      <c r="AI92" s="214">
        <f t="shared" si="79"/>
        <v>58</v>
      </c>
      <c r="AJ92" s="214">
        <v>0</v>
      </c>
      <c r="AK92" s="214">
        <v>0</v>
      </c>
      <c r="AL92" s="214">
        <v>0</v>
      </c>
      <c r="AM92" s="214">
        <v>3</v>
      </c>
      <c r="AN92" s="214">
        <v>0</v>
      </c>
      <c r="AO92" s="214">
        <f t="shared" si="80"/>
        <v>3</v>
      </c>
      <c r="AP92" s="214">
        <f t="shared" si="81"/>
        <v>316</v>
      </c>
      <c r="AQ92" s="207">
        <v>0</v>
      </c>
      <c r="AR92" s="207">
        <v>0</v>
      </c>
      <c r="AS92" s="207">
        <v>0</v>
      </c>
      <c r="AT92" s="207">
        <v>0</v>
      </c>
      <c r="AU92" s="207">
        <v>0</v>
      </c>
      <c r="AV92" s="207">
        <v>0</v>
      </c>
      <c r="AW92" s="214">
        <v>714</v>
      </c>
      <c r="AX92" s="214">
        <v>203</v>
      </c>
      <c r="AY92" s="214">
        <f t="shared" si="82"/>
        <v>917</v>
      </c>
      <c r="AZ92" s="214">
        <v>96</v>
      </c>
      <c r="BA92" s="214">
        <v>64</v>
      </c>
      <c r="BB92" s="214">
        <f t="shared" si="83"/>
        <v>160</v>
      </c>
      <c r="BC92" s="214">
        <v>0</v>
      </c>
      <c r="BD92" s="214">
        <v>0</v>
      </c>
      <c r="BE92" s="214">
        <f t="shared" si="84"/>
        <v>0</v>
      </c>
      <c r="BF92" s="214">
        <v>16</v>
      </c>
      <c r="BG92" s="214">
        <v>16</v>
      </c>
      <c r="BH92" s="214">
        <f t="shared" si="85"/>
        <v>32</v>
      </c>
      <c r="BI92" s="214">
        <f t="shared" si="86"/>
        <v>1109</v>
      </c>
      <c r="BJ92" s="210">
        <v>0</v>
      </c>
      <c r="BK92" s="210">
        <v>0</v>
      </c>
      <c r="BL92" s="210">
        <v>0</v>
      </c>
      <c r="BM92" s="210">
        <v>0</v>
      </c>
      <c r="BN92" s="210">
        <v>0</v>
      </c>
      <c r="BO92" s="210">
        <v>0</v>
      </c>
      <c r="BP92" s="210">
        <v>155</v>
      </c>
      <c r="BQ92" s="210">
        <v>38</v>
      </c>
      <c r="BR92" s="210">
        <f t="shared" si="90"/>
        <v>193</v>
      </c>
      <c r="BS92" s="210">
        <v>17</v>
      </c>
      <c r="BT92" s="210">
        <v>18</v>
      </c>
      <c r="BU92" s="210">
        <f t="shared" si="91"/>
        <v>35</v>
      </c>
      <c r="BV92" s="210">
        <v>0</v>
      </c>
      <c r="BW92" s="210">
        <v>0</v>
      </c>
      <c r="BX92" s="210">
        <v>0</v>
      </c>
      <c r="BY92" s="210">
        <v>3</v>
      </c>
      <c r="BZ92" s="210">
        <v>4</v>
      </c>
      <c r="CA92" s="210">
        <f t="shared" si="92"/>
        <v>7</v>
      </c>
      <c r="CB92" s="210">
        <f t="shared" si="93"/>
        <v>235</v>
      </c>
      <c r="CD92" s="234">
        <v>0</v>
      </c>
      <c r="CE92" s="211">
        <v>6</v>
      </c>
      <c r="CF92" s="211">
        <v>6</v>
      </c>
      <c r="CG92" s="211">
        <v>0</v>
      </c>
      <c r="CH92" s="211">
        <v>4</v>
      </c>
      <c r="CI92" s="236">
        <f t="shared" si="87"/>
        <v>16</v>
      </c>
    </row>
    <row r="93" spans="1:87" ht="25.5">
      <c r="A93" s="126" t="s">
        <v>204</v>
      </c>
      <c r="B93" s="313">
        <v>186</v>
      </c>
      <c r="C93" s="78">
        <v>91</v>
      </c>
      <c r="D93" s="72">
        <v>42</v>
      </c>
      <c r="E93" s="72">
        <v>74</v>
      </c>
      <c r="F93" s="72">
        <v>228</v>
      </c>
      <c r="G93" s="72">
        <v>165</v>
      </c>
      <c r="H93" s="72">
        <f t="shared" si="88"/>
        <v>393</v>
      </c>
      <c r="I93" s="72">
        <v>658</v>
      </c>
      <c r="J93" s="72">
        <v>281</v>
      </c>
      <c r="K93" s="72">
        <v>283</v>
      </c>
      <c r="L93" s="72">
        <v>68</v>
      </c>
      <c r="M93" s="72">
        <v>941</v>
      </c>
      <c r="N93" s="72">
        <v>349</v>
      </c>
      <c r="O93" s="72">
        <f t="shared" si="89"/>
        <v>1290</v>
      </c>
      <c r="P93" s="72">
        <v>124</v>
      </c>
      <c r="Q93" s="72">
        <v>74</v>
      </c>
      <c r="R93" s="72">
        <v>68</v>
      </c>
      <c r="S93" s="72">
        <v>13</v>
      </c>
      <c r="T93" s="72">
        <v>192</v>
      </c>
      <c r="U93" s="72">
        <v>87</v>
      </c>
      <c r="V93" s="351">
        <v>279</v>
      </c>
      <c r="W93" s="2"/>
      <c r="X93" s="208">
        <v>0</v>
      </c>
      <c r="Y93" s="208">
        <v>0</v>
      </c>
      <c r="Z93" s="208">
        <v>0</v>
      </c>
      <c r="AA93" s="208">
        <v>0</v>
      </c>
      <c r="AB93" s="208">
        <v>0</v>
      </c>
      <c r="AC93" s="208">
        <v>0</v>
      </c>
      <c r="AD93" s="214">
        <v>185</v>
      </c>
      <c r="AE93" s="214">
        <v>138</v>
      </c>
      <c r="AF93" s="214">
        <f t="shared" si="78"/>
        <v>323</v>
      </c>
      <c r="AG93" s="214">
        <v>42</v>
      </c>
      <c r="AH93" s="214">
        <v>25</v>
      </c>
      <c r="AI93" s="214">
        <f t="shared" si="79"/>
        <v>67</v>
      </c>
      <c r="AJ93" s="214">
        <v>0</v>
      </c>
      <c r="AK93" s="214">
        <v>0</v>
      </c>
      <c r="AL93" s="214">
        <v>0</v>
      </c>
      <c r="AM93" s="214">
        <v>1</v>
      </c>
      <c r="AN93" s="214">
        <v>2</v>
      </c>
      <c r="AO93" s="214">
        <f t="shared" si="80"/>
        <v>3</v>
      </c>
      <c r="AP93" s="214">
        <f t="shared" si="81"/>
        <v>393</v>
      </c>
      <c r="AQ93" s="207">
        <v>0</v>
      </c>
      <c r="AR93" s="207">
        <v>0</v>
      </c>
      <c r="AS93" s="207">
        <v>0</v>
      </c>
      <c r="AT93" s="207">
        <v>0</v>
      </c>
      <c r="AU93" s="207">
        <v>0</v>
      </c>
      <c r="AV93" s="207">
        <v>0</v>
      </c>
      <c r="AW93" s="214">
        <v>799</v>
      </c>
      <c r="AX93" s="214">
        <v>265</v>
      </c>
      <c r="AY93" s="214">
        <f t="shared" si="82"/>
        <v>1064</v>
      </c>
      <c r="AZ93" s="214">
        <v>129</v>
      </c>
      <c r="BA93" s="214">
        <v>70</v>
      </c>
      <c r="BB93" s="214">
        <f t="shared" si="83"/>
        <v>199</v>
      </c>
      <c r="BC93" s="214">
        <v>0</v>
      </c>
      <c r="BD93" s="214">
        <v>0</v>
      </c>
      <c r="BE93" s="214">
        <f t="shared" si="84"/>
        <v>0</v>
      </c>
      <c r="BF93" s="214">
        <v>13</v>
      </c>
      <c r="BG93" s="214">
        <v>14</v>
      </c>
      <c r="BH93" s="214">
        <f t="shared" si="85"/>
        <v>27</v>
      </c>
      <c r="BI93" s="214">
        <f t="shared" si="86"/>
        <v>1290</v>
      </c>
      <c r="BJ93" s="210">
        <v>0</v>
      </c>
      <c r="BK93" s="210">
        <v>0</v>
      </c>
      <c r="BL93" s="210">
        <v>0</v>
      </c>
      <c r="BM93" s="210">
        <v>0</v>
      </c>
      <c r="BN93" s="210">
        <v>0</v>
      </c>
      <c r="BO93" s="210">
        <v>0</v>
      </c>
      <c r="BP93" s="210">
        <v>159</v>
      </c>
      <c r="BQ93" s="210">
        <v>64</v>
      </c>
      <c r="BR93" s="210">
        <f t="shared" si="90"/>
        <v>223</v>
      </c>
      <c r="BS93" s="210">
        <v>30</v>
      </c>
      <c r="BT93" s="210">
        <v>22</v>
      </c>
      <c r="BU93" s="210">
        <f t="shared" si="91"/>
        <v>52</v>
      </c>
      <c r="BV93" s="210">
        <v>0</v>
      </c>
      <c r="BW93" s="210">
        <v>0</v>
      </c>
      <c r="BX93" s="210">
        <v>0</v>
      </c>
      <c r="BY93" s="210">
        <v>3</v>
      </c>
      <c r="BZ93" s="210">
        <v>1</v>
      </c>
      <c r="CA93" s="210">
        <f t="shared" si="92"/>
        <v>4</v>
      </c>
      <c r="CB93" s="210">
        <f t="shared" si="93"/>
        <v>279</v>
      </c>
      <c r="CD93" s="234">
        <v>0</v>
      </c>
      <c r="CE93" s="211">
        <v>6</v>
      </c>
      <c r="CF93" s="211">
        <v>7</v>
      </c>
      <c r="CG93" s="211">
        <v>0</v>
      </c>
      <c r="CH93" s="211">
        <v>4</v>
      </c>
      <c r="CI93" s="236">
        <f t="shared" si="87"/>
        <v>17</v>
      </c>
    </row>
    <row r="94" spans="1:87" ht="25.5">
      <c r="A94" s="126" t="s">
        <v>208</v>
      </c>
      <c r="B94" s="304">
        <v>204</v>
      </c>
      <c r="C94" s="72">
        <v>97</v>
      </c>
      <c r="D94" s="72">
        <v>61</v>
      </c>
      <c r="E94" s="72">
        <v>9</v>
      </c>
      <c r="F94" s="72">
        <v>265</v>
      </c>
      <c r="G94" s="72">
        <v>106</v>
      </c>
      <c r="H94" s="72">
        <f t="shared" si="88"/>
        <v>371</v>
      </c>
      <c r="I94" s="72">
        <v>689</v>
      </c>
      <c r="J94" s="72">
        <v>267</v>
      </c>
      <c r="K94" s="72">
        <v>230</v>
      </c>
      <c r="L94" s="72">
        <v>51</v>
      </c>
      <c r="M94" s="72">
        <v>919</v>
      </c>
      <c r="N94" s="72">
        <v>318</v>
      </c>
      <c r="O94" s="72">
        <f t="shared" si="89"/>
        <v>1237</v>
      </c>
      <c r="P94" s="72">
        <v>143</v>
      </c>
      <c r="Q94" s="72">
        <v>38</v>
      </c>
      <c r="R94" s="72">
        <v>72</v>
      </c>
      <c r="S94" s="72">
        <v>17</v>
      </c>
      <c r="T94" s="72">
        <v>215</v>
      </c>
      <c r="U94" s="72">
        <v>55</v>
      </c>
      <c r="V94" s="351">
        <v>270</v>
      </c>
      <c r="W94" s="2"/>
      <c r="X94" s="208">
        <v>0</v>
      </c>
      <c r="Y94" s="208">
        <v>0</v>
      </c>
      <c r="Z94" s="208">
        <v>0</v>
      </c>
      <c r="AA94" s="208">
        <v>0</v>
      </c>
      <c r="AB94" s="208">
        <v>0</v>
      </c>
      <c r="AC94" s="208">
        <v>0</v>
      </c>
      <c r="AD94" s="214">
        <v>196</v>
      </c>
      <c r="AE94" s="214">
        <v>77</v>
      </c>
      <c r="AF94" s="214">
        <f t="shared" si="78"/>
        <v>273</v>
      </c>
      <c r="AG94" s="214">
        <v>69</v>
      </c>
      <c r="AH94" s="214">
        <v>29</v>
      </c>
      <c r="AI94" s="214">
        <f t="shared" si="79"/>
        <v>98</v>
      </c>
      <c r="AJ94" s="214">
        <v>0</v>
      </c>
      <c r="AK94" s="214">
        <v>0</v>
      </c>
      <c r="AL94" s="214">
        <v>0</v>
      </c>
      <c r="AM94" s="214">
        <v>0</v>
      </c>
      <c r="AN94" s="214">
        <v>0</v>
      </c>
      <c r="AO94" s="214">
        <f t="shared" si="80"/>
        <v>0</v>
      </c>
      <c r="AP94" s="214">
        <f t="shared" si="81"/>
        <v>371</v>
      </c>
      <c r="AQ94" s="207">
        <v>0</v>
      </c>
      <c r="AR94" s="207">
        <v>0</v>
      </c>
      <c r="AS94" s="207">
        <v>0</v>
      </c>
      <c r="AT94" s="207">
        <v>0</v>
      </c>
      <c r="AU94" s="207">
        <v>0</v>
      </c>
      <c r="AV94" s="207">
        <v>0</v>
      </c>
      <c r="AW94" s="214">
        <v>752</v>
      </c>
      <c r="AX94" s="214">
        <v>226</v>
      </c>
      <c r="AY94" s="214">
        <f t="shared" si="82"/>
        <v>978</v>
      </c>
      <c r="AZ94" s="214">
        <v>160</v>
      </c>
      <c r="BA94" s="214">
        <v>82</v>
      </c>
      <c r="BB94" s="214">
        <f t="shared" si="83"/>
        <v>242</v>
      </c>
      <c r="BC94" s="214">
        <v>0</v>
      </c>
      <c r="BD94" s="214">
        <v>0</v>
      </c>
      <c r="BE94" s="214">
        <f t="shared" si="84"/>
        <v>0</v>
      </c>
      <c r="BF94" s="214">
        <v>7</v>
      </c>
      <c r="BG94" s="214">
        <v>10</v>
      </c>
      <c r="BH94" s="214">
        <f t="shared" si="85"/>
        <v>17</v>
      </c>
      <c r="BI94" s="214">
        <f t="shared" si="86"/>
        <v>1237</v>
      </c>
      <c r="BJ94" s="210">
        <v>0</v>
      </c>
      <c r="BK94" s="210">
        <v>0</v>
      </c>
      <c r="BL94" s="210">
        <v>0</v>
      </c>
      <c r="BM94" s="210">
        <v>0</v>
      </c>
      <c r="BN94" s="210">
        <v>0</v>
      </c>
      <c r="BO94" s="210">
        <v>0</v>
      </c>
      <c r="BP94" s="210">
        <v>171</v>
      </c>
      <c r="BQ94" s="210">
        <v>33</v>
      </c>
      <c r="BR94" s="210">
        <f t="shared" si="90"/>
        <v>204</v>
      </c>
      <c r="BS94" s="210">
        <v>41</v>
      </c>
      <c r="BT94" s="210">
        <v>19</v>
      </c>
      <c r="BU94" s="210">
        <f t="shared" si="91"/>
        <v>60</v>
      </c>
      <c r="BV94" s="210">
        <v>0</v>
      </c>
      <c r="BW94" s="210">
        <v>0</v>
      </c>
      <c r="BX94" s="210">
        <v>0</v>
      </c>
      <c r="BY94" s="210">
        <v>3</v>
      </c>
      <c r="BZ94" s="210">
        <v>3</v>
      </c>
      <c r="CA94" s="210">
        <f t="shared" si="92"/>
        <v>6</v>
      </c>
      <c r="CB94" s="210">
        <f t="shared" si="93"/>
        <v>270</v>
      </c>
      <c r="CD94" s="234">
        <v>0</v>
      </c>
      <c r="CE94" s="211">
        <v>6</v>
      </c>
      <c r="CF94" s="211">
        <v>7</v>
      </c>
      <c r="CG94" s="211">
        <v>0</v>
      </c>
      <c r="CH94" s="211">
        <v>4</v>
      </c>
      <c r="CI94" s="236">
        <f t="shared" si="87"/>
        <v>17</v>
      </c>
    </row>
    <row r="95" spans="1:87" ht="25.5">
      <c r="A95" s="126" t="s">
        <v>212</v>
      </c>
      <c r="B95" s="304">
        <v>239</v>
      </c>
      <c r="C95" s="72">
        <v>103</v>
      </c>
      <c r="D95" s="72">
        <v>36</v>
      </c>
      <c r="E95" s="72">
        <v>7</v>
      </c>
      <c r="F95" s="72">
        <v>275</v>
      </c>
      <c r="G95" s="72">
        <v>110</v>
      </c>
      <c r="H95" s="72">
        <f t="shared" si="88"/>
        <v>385</v>
      </c>
      <c r="I95" s="72">
        <v>922</v>
      </c>
      <c r="J95" s="72">
        <v>365</v>
      </c>
      <c r="K95" s="72">
        <v>259</v>
      </c>
      <c r="L95" s="72">
        <v>63</v>
      </c>
      <c r="M95" s="72">
        <v>1181</v>
      </c>
      <c r="N95" s="72">
        <v>428</v>
      </c>
      <c r="O95" s="72">
        <f t="shared" si="89"/>
        <v>1609</v>
      </c>
      <c r="P95" s="72">
        <v>163</v>
      </c>
      <c r="Q95" s="72">
        <v>49</v>
      </c>
      <c r="R95" s="72">
        <v>83</v>
      </c>
      <c r="S95" s="72">
        <v>23</v>
      </c>
      <c r="T95" s="72">
        <v>246</v>
      </c>
      <c r="U95" s="72">
        <v>72</v>
      </c>
      <c r="V95" s="351">
        <v>318</v>
      </c>
      <c r="W95" s="2"/>
      <c r="X95" s="208">
        <v>0</v>
      </c>
      <c r="Y95" s="208">
        <v>0</v>
      </c>
      <c r="Z95" s="208">
        <v>0</v>
      </c>
      <c r="AA95" s="208">
        <v>0</v>
      </c>
      <c r="AB95" s="208">
        <v>0</v>
      </c>
      <c r="AC95" s="208">
        <v>0</v>
      </c>
      <c r="AD95" s="214">
        <v>193</v>
      </c>
      <c r="AE95" s="214">
        <v>75</v>
      </c>
      <c r="AF95" s="214">
        <f t="shared" si="78"/>
        <v>268</v>
      </c>
      <c r="AG95" s="214">
        <v>79</v>
      </c>
      <c r="AH95" s="214">
        <v>28</v>
      </c>
      <c r="AI95" s="214">
        <f t="shared" si="79"/>
        <v>107</v>
      </c>
      <c r="AJ95" s="214">
        <v>0</v>
      </c>
      <c r="AK95" s="214">
        <v>0</v>
      </c>
      <c r="AL95" s="214">
        <v>0</v>
      </c>
      <c r="AM95" s="214">
        <v>3</v>
      </c>
      <c r="AN95" s="214">
        <v>7</v>
      </c>
      <c r="AO95" s="214">
        <f t="shared" si="80"/>
        <v>10</v>
      </c>
      <c r="AP95" s="214">
        <f t="shared" si="81"/>
        <v>385</v>
      </c>
      <c r="AQ95" s="207">
        <v>0</v>
      </c>
      <c r="AR95" s="207">
        <v>0</v>
      </c>
      <c r="AS95" s="207">
        <v>0</v>
      </c>
      <c r="AT95" s="207">
        <v>0</v>
      </c>
      <c r="AU95" s="207">
        <v>0</v>
      </c>
      <c r="AV95" s="207">
        <v>0</v>
      </c>
      <c r="AW95" s="214">
        <v>960</v>
      </c>
      <c r="AX95" s="214">
        <v>299</v>
      </c>
      <c r="AY95" s="214">
        <f t="shared" si="82"/>
        <v>1259</v>
      </c>
      <c r="AZ95" s="214">
        <v>211</v>
      </c>
      <c r="BA95" s="214">
        <v>113</v>
      </c>
      <c r="BB95" s="214">
        <f t="shared" si="83"/>
        <v>324</v>
      </c>
      <c r="BC95" s="214">
        <v>0</v>
      </c>
      <c r="BD95" s="214">
        <v>0</v>
      </c>
      <c r="BE95" s="214">
        <f t="shared" si="84"/>
        <v>0</v>
      </c>
      <c r="BF95" s="214">
        <v>10</v>
      </c>
      <c r="BG95" s="214">
        <v>16</v>
      </c>
      <c r="BH95" s="214">
        <f t="shared" si="85"/>
        <v>26</v>
      </c>
      <c r="BI95" s="214">
        <f t="shared" si="86"/>
        <v>1609</v>
      </c>
      <c r="BJ95" s="210">
        <v>0</v>
      </c>
      <c r="BK95" s="210">
        <v>0</v>
      </c>
      <c r="BL95" s="210">
        <v>0</v>
      </c>
      <c r="BM95" s="210">
        <v>0</v>
      </c>
      <c r="BN95" s="210">
        <v>0</v>
      </c>
      <c r="BO95" s="210">
        <v>0</v>
      </c>
      <c r="BP95" s="210">
        <v>199</v>
      </c>
      <c r="BQ95" s="210">
        <v>42</v>
      </c>
      <c r="BR95" s="210">
        <f t="shared" si="90"/>
        <v>241</v>
      </c>
      <c r="BS95" s="210">
        <v>46</v>
      </c>
      <c r="BT95" s="210">
        <v>26</v>
      </c>
      <c r="BU95" s="210">
        <f t="shared" si="91"/>
        <v>72</v>
      </c>
      <c r="BV95" s="210">
        <v>0</v>
      </c>
      <c r="BW95" s="210">
        <v>0</v>
      </c>
      <c r="BX95" s="210">
        <v>0</v>
      </c>
      <c r="BY95" s="210">
        <v>1</v>
      </c>
      <c r="BZ95" s="210">
        <v>4</v>
      </c>
      <c r="CA95" s="210">
        <f t="shared" si="92"/>
        <v>5</v>
      </c>
      <c r="CB95" s="210">
        <f t="shared" si="93"/>
        <v>318</v>
      </c>
      <c r="CD95" s="234">
        <v>0</v>
      </c>
      <c r="CE95" s="211">
        <v>6</v>
      </c>
      <c r="CF95" s="211">
        <v>7</v>
      </c>
      <c r="CG95" s="211">
        <v>0</v>
      </c>
      <c r="CH95" s="211">
        <v>4</v>
      </c>
      <c r="CI95" s="236">
        <f t="shared" si="87"/>
        <v>17</v>
      </c>
    </row>
    <row r="96" spans="1:87" ht="25.5">
      <c r="A96" s="126" t="s">
        <v>215</v>
      </c>
      <c r="B96" s="304">
        <v>211</v>
      </c>
      <c r="C96" s="72">
        <v>93</v>
      </c>
      <c r="D96" s="72">
        <v>20</v>
      </c>
      <c r="E96" s="72">
        <v>3</v>
      </c>
      <c r="F96" s="72">
        <v>231</v>
      </c>
      <c r="G96" s="72">
        <v>96</v>
      </c>
      <c r="H96" s="72">
        <f t="shared" si="88"/>
        <v>327</v>
      </c>
      <c r="I96" s="217">
        <v>919</v>
      </c>
      <c r="J96" s="217">
        <v>412</v>
      </c>
      <c r="K96" s="217">
        <v>170</v>
      </c>
      <c r="L96" s="217">
        <v>34</v>
      </c>
      <c r="M96" s="217">
        <v>1089</v>
      </c>
      <c r="N96" s="217">
        <v>446</v>
      </c>
      <c r="O96" s="72">
        <f t="shared" si="89"/>
        <v>1535</v>
      </c>
      <c r="P96" s="72">
        <v>168</v>
      </c>
      <c r="Q96" s="72">
        <v>71</v>
      </c>
      <c r="R96" s="72">
        <v>89</v>
      </c>
      <c r="S96" s="72">
        <v>16</v>
      </c>
      <c r="T96" s="72">
        <v>257</v>
      </c>
      <c r="U96" s="72">
        <v>88</v>
      </c>
      <c r="V96" s="351">
        <v>345</v>
      </c>
      <c r="W96" s="2"/>
      <c r="X96" s="208">
        <v>0</v>
      </c>
      <c r="Y96" s="208">
        <v>0</v>
      </c>
      <c r="Z96" s="208">
        <v>0</v>
      </c>
      <c r="AA96" s="208">
        <v>0</v>
      </c>
      <c r="AB96" s="208">
        <v>0</v>
      </c>
      <c r="AC96" s="208">
        <v>0</v>
      </c>
      <c r="AD96" s="214">
        <v>165</v>
      </c>
      <c r="AE96" s="214">
        <v>61</v>
      </c>
      <c r="AF96" s="214">
        <f t="shared" si="78"/>
        <v>226</v>
      </c>
      <c r="AG96" s="214">
        <v>64</v>
      </c>
      <c r="AH96" s="214">
        <v>31</v>
      </c>
      <c r="AI96" s="214">
        <f t="shared" si="79"/>
        <v>95</v>
      </c>
      <c r="AJ96" s="214">
        <v>0</v>
      </c>
      <c r="AK96" s="214">
        <v>0</v>
      </c>
      <c r="AL96" s="214">
        <v>0</v>
      </c>
      <c r="AM96" s="214">
        <v>2</v>
      </c>
      <c r="AN96" s="214">
        <v>4</v>
      </c>
      <c r="AO96" s="214">
        <f t="shared" si="80"/>
        <v>6</v>
      </c>
      <c r="AP96" s="214">
        <f t="shared" si="81"/>
        <v>327</v>
      </c>
      <c r="AQ96" s="207">
        <v>0</v>
      </c>
      <c r="AR96" s="207">
        <v>0</v>
      </c>
      <c r="AS96" s="207">
        <v>0</v>
      </c>
      <c r="AT96" s="207">
        <v>0</v>
      </c>
      <c r="AU96" s="207">
        <v>0</v>
      </c>
      <c r="AV96" s="207">
        <v>0</v>
      </c>
      <c r="AW96" s="214">
        <v>866</v>
      </c>
      <c r="AX96" s="214">
        <v>342</v>
      </c>
      <c r="AY96" s="214">
        <f t="shared" si="82"/>
        <v>1208</v>
      </c>
      <c r="AZ96" s="214">
        <v>213</v>
      </c>
      <c r="BA96" s="214">
        <v>88</v>
      </c>
      <c r="BB96" s="214">
        <f t="shared" si="83"/>
        <v>301</v>
      </c>
      <c r="BC96" s="214">
        <v>0</v>
      </c>
      <c r="BD96" s="214">
        <v>0</v>
      </c>
      <c r="BE96" s="214">
        <f t="shared" si="84"/>
        <v>0</v>
      </c>
      <c r="BF96" s="214">
        <v>10</v>
      </c>
      <c r="BG96" s="214">
        <v>16</v>
      </c>
      <c r="BH96" s="214">
        <f t="shared" si="85"/>
        <v>26</v>
      </c>
      <c r="BI96" s="214">
        <f t="shared" si="86"/>
        <v>1535</v>
      </c>
      <c r="BJ96" s="210">
        <v>0</v>
      </c>
      <c r="BK96" s="210">
        <v>0</v>
      </c>
      <c r="BL96" s="210">
        <v>0</v>
      </c>
      <c r="BM96" s="210">
        <v>0</v>
      </c>
      <c r="BN96" s="210">
        <v>0</v>
      </c>
      <c r="BO96" s="210">
        <v>0</v>
      </c>
      <c r="BP96" s="210">
        <v>188</v>
      </c>
      <c r="BQ96" s="210">
        <v>55</v>
      </c>
      <c r="BR96" s="210">
        <f t="shared" si="90"/>
        <v>243</v>
      </c>
      <c r="BS96" s="210">
        <v>69</v>
      </c>
      <c r="BT96" s="210">
        <v>32</v>
      </c>
      <c r="BU96" s="210">
        <f t="shared" si="91"/>
        <v>101</v>
      </c>
      <c r="BV96" s="210">
        <v>0</v>
      </c>
      <c r="BW96" s="210">
        <v>0</v>
      </c>
      <c r="BX96" s="210">
        <v>0</v>
      </c>
      <c r="BY96" s="210">
        <v>0</v>
      </c>
      <c r="BZ96" s="210">
        <v>1</v>
      </c>
      <c r="CA96" s="210">
        <f t="shared" si="92"/>
        <v>1</v>
      </c>
      <c r="CB96" s="210">
        <f t="shared" si="93"/>
        <v>345</v>
      </c>
      <c r="CD96" s="234">
        <v>0</v>
      </c>
      <c r="CE96" s="211">
        <v>6</v>
      </c>
      <c r="CF96" s="211">
        <v>8</v>
      </c>
      <c r="CG96" s="211">
        <v>0</v>
      </c>
      <c r="CH96" s="211">
        <v>4</v>
      </c>
      <c r="CI96" s="236">
        <f t="shared" si="87"/>
        <v>18</v>
      </c>
    </row>
    <row r="97" spans="1:87" ht="25.5">
      <c r="A97" s="126" t="s">
        <v>219</v>
      </c>
      <c r="B97" s="304">
        <v>169</v>
      </c>
      <c r="C97" s="72">
        <v>155</v>
      </c>
      <c r="D97" s="72">
        <v>29</v>
      </c>
      <c r="E97" s="72">
        <v>15</v>
      </c>
      <c r="F97" s="72">
        <v>198</v>
      </c>
      <c r="G97" s="72">
        <v>170</v>
      </c>
      <c r="H97" s="72">
        <f t="shared" si="88"/>
        <v>368</v>
      </c>
      <c r="I97" s="72">
        <v>816</v>
      </c>
      <c r="J97" s="72">
        <v>434</v>
      </c>
      <c r="K97" s="72">
        <v>87</v>
      </c>
      <c r="L97" s="72">
        <v>26</v>
      </c>
      <c r="M97" s="72">
        <v>903</v>
      </c>
      <c r="N97" s="72">
        <v>460</v>
      </c>
      <c r="O97" s="72">
        <f t="shared" si="89"/>
        <v>1363</v>
      </c>
      <c r="P97" s="72">
        <v>121</v>
      </c>
      <c r="Q97" s="72">
        <v>77</v>
      </c>
      <c r="R97" s="72">
        <v>32</v>
      </c>
      <c r="S97" s="72">
        <v>10</v>
      </c>
      <c r="T97" s="72">
        <v>153</v>
      </c>
      <c r="U97" s="72">
        <v>87</v>
      </c>
      <c r="V97" s="351">
        <v>240</v>
      </c>
      <c r="X97" s="208">
        <v>0</v>
      </c>
      <c r="Y97" s="208">
        <v>0</v>
      </c>
      <c r="Z97" s="208">
        <v>0</v>
      </c>
      <c r="AA97" s="208">
        <v>0</v>
      </c>
      <c r="AB97" s="208">
        <v>0</v>
      </c>
      <c r="AC97" s="208">
        <v>0</v>
      </c>
      <c r="AD97" s="214">
        <v>89</v>
      </c>
      <c r="AE97" s="214">
        <v>121</v>
      </c>
      <c r="AF97" s="214">
        <f t="shared" si="78"/>
        <v>210</v>
      </c>
      <c r="AG97" s="214">
        <v>107</v>
      </c>
      <c r="AH97" s="214">
        <v>48</v>
      </c>
      <c r="AI97" s="214">
        <f t="shared" si="79"/>
        <v>155</v>
      </c>
      <c r="AJ97" s="214">
        <v>0</v>
      </c>
      <c r="AK97" s="214">
        <v>0</v>
      </c>
      <c r="AL97" s="214">
        <v>0</v>
      </c>
      <c r="AM97" s="214">
        <v>2</v>
      </c>
      <c r="AN97" s="214">
        <v>1</v>
      </c>
      <c r="AO97" s="214">
        <f t="shared" si="80"/>
        <v>3</v>
      </c>
      <c r="AP97" s="214">
        <f t="shared" si="81"/>
        <v>368</v>
      </c>
      <c r="AQ97" s="207">
        <v>0</v>
      </c>
      <c r="AR97" s="207">
        <v>0</v>
      </c>
      <c r="AS97" s="207">
        <v>0</v>
      </c>
      <c r="AT97" s="207">
        <v>0</v>
      </c>
      <c r="AU97" s="207">
        <v>0</v>
      </c>
      <c r="AV97" s="207">
        <v>0</v>
      </c>
      <c r="AW97" s="214">
        <v>662</v>
      </c>
      <c r="AX97" s="214">
        <v>344</v>
      </c>
      <c r="AY97" s="214">
        <f t="shared" si="82"/>
        <v>1006</v>
      </c>
      <c r="AZ97" s="214">
        <v>233</v>
      </c>
      <c r="BA97" s="214">
        <v>101</v>
      </c>
      <c r="BB97" s="214">
        <f t="shared" si="83"/>
        <v>334</v>
      </c>
      <c r="BC97" s="214">
        <v>0</v>
      </c>
      <c r="BD97" s="214">
        <v>0</v>
      </c>
      <c r="BE97" s="214">
        <f t="shared" si="84"/>
        <v>0</v>
      </c>
      <c r="BF97" s="214">
        <v>8</v>
      </c>
      <c r="BG97" s="214">
        <v>15</v>
      </c>
      <c r="BH97" s="214">
        <f t="shared" si="85"/>
        <v>23</v>
      </c>
      <c r="BI97" s="214">
        <f t="shared" si="86"/>
        <v>1363</v>
      </c>
      <c r="BJ97" s="210">
        <v>0</v>
      </c>
      <c r="BK97" s="210">
        <v>0</v>
      </c>
      <c r="BL97" s="210">
        <v>0</v>
      </c>
      <c r="BM97" s="210">
        <v>0</v>
      </c>
      <c r="BN97" s="210">
        <v>0</v>
      </c>
      <c r="BO97" s="210">
        <v>0</v>
      </c>
      <c r="BP97" s="210">
        <v>109</v>
      </c>
      <c r="BQ97" s="210">
        <v>66</v>
      </c>
      <c r="BR97" s="210">
        <f t="shared" si="90"/>
        <v>175</v>
      </c>
      <c r="BS97" s="210">
        <v>43</v>
      </c>
      <c r="BT97" s="210">
        <v>19</v>
      </c>
      <c r="BU97" s="210">
        <f t="shared" si="91"/>
        <v>62</v>
      </c>
      <c r="BV97" s="210">
        <v>0</v>
      </c>
      <c r="BW97" s="210">
        <v>0</v>
      </c>
      <c r="BX97" s="210">
        <v>0</v>
      </c>
      <c r="BY97" s="210">
        <v>1</v>
      </c>
      <c r="BZ97" s="210">
        <v>2</v>
      </c>
      <c r="CA97" s="210">
        <f t="shared" si="92"/>
        <v>3</v>
      </c>
      <c r="CB97" s="210">
        <f t="shared" si="93"/>
        <v>240</v>
      </c>
      <c r="CD97" s="234">
        <v>0</v>
      </c>
      <c r="CE97" s="211">
        <v>6</v>
      </c>
      <c r="CF97" s="211">
        <v>8</v>
      </c>
      <c r="CG97" s="211">
        <v>0</v>
      </c>
      <c r="CH97" s="211">
        <v>4</v>
      </c>
      <c r="CI97" s="236">
        <f t="shared" si="87"/>
        <v>18</v>
      </c>
    </row>
    <row r="98" spans="1:87" ht="25.5">
      <c r="A98" s="126" t="s">
        <v>221</v>
      </c>
      <c r="B98" s="304">
        <v>149</v>
      </c>
      <c r="C98" s="72">
        <v>125</v>
      </c>
      <c r="D98" s="72">
        <v>17</v>
      </c>
      <c r="E98" s="72">
        <v>8</v>
      </c>
      <c r="F98" s="72">
        <v>166</v>
      </c>
      <c r="G98" s="72">
        <v>133</v>
      </c>
      <c r="H98" s="72">
        <f t="shared" si="88"/>
        <v>299</v>
      </c>
      <c r="I98" s="72">
        <v>567</v>
      </c>
      <c r="J98" s="72">
        <v>718</v>
      </c>
      <c r="K98" s="72">
        <v>84</v>
      </c>
      <c r="L98" s="72">
        <v>23</v>
      </c>
      <c r="M98" s="72">
        <v>651</v>
      </c>
      <c r="N98" s="72">
        <v>741</v>
      </c>
      <c r="O98" s="72">
        <f t="shared" si="89"/>
        <v>1392</v>
      </c>
      <c r="P98" s="72">
        <v>110</v>
      </c>
      <c r="Q98" s="72">
        <v>60</v>
      </c>
      <c r="R98" s="72">
        <v>54</v>
      </c>
      <c r="S98" s="72">
        <v>28</v>
      </c>
      <c r="T98" s="72">
        <v>164</v>
      </c>
      <c r="U98" s="72">
        <v>88</v>
      </c>
      <c r="V98" s="351">
        <v>252</v>
      </c>
      <c r="X98" s="208">
        <v>0</v>
      </c>
      <c r="Y98" s="208">
        <v>0</v>
      </c>
      <c r="Z98" s="208">
        <v>0</v>
      </c>
      <c r="AA98" s="208">
        <v>0</v>
      </c>
      <c r="AB98" s="208">
        <v>0</v>
      </c>
      <c r="AC98" s="208">
        <v>0</v>
      </c>
      <c r="AD98" s="214">
        <v>92</v>
      </c>
      <c r="AE98" s="214">
        <v>81</v>
      </c>
      <c r="AF98" s="214">
        <f t="shared" si="78"/>
        <v>173</v>
      </c>
      <c r="AG98" s="214">
        <v>70</v>
      </c>
      <c r="AH98" s="214">
        <v>40</v>
      </c>
      <c r="AI98" s="214">
        <f t="shared" si="79"/>
        <v>110</v>
      </c>
      <c r="AJ98" s="214">
        <v>0</v>
      </c>
      <c r="AK98" s="214">
        <v>0</v>
      </c>
      <c r="AL98" s="214">
        <v>0</v>
      </c>
      <c r="AM98" s="214">
        <v>4</v>
      </c>
      <c r="AN98" s="214">
        <v>12</v>
      </c>
      <c r="AO98" s="214">
        <f t="shared" si="80"/>
        <v>16</v>
      </c>
      <c r="AP98" s="214">
        <f t="shared" si="81"/>
        <v>299</v>
      </c>
      <c r="AQ98" s="207">
        <v>0</v>
      </c>
      <c r="AR98" s="207">
        <v>0</v>
      </c>
      <c r="AS98" s="207">
        <v>0</v>
      </c>
      <c r="AT98" s="207">
        <v>0</v>
      </c>
      <c r="AU98" s="207">
        <v>0</v>
      </c>
      <c r="AV98" s="207">
        <v>0</v>
      </c>
      <c r="AW98" s="214">
        <v>382</v>
      </c>
      <c r="AX98" s="214">
        <v>616</v>
      </c>
      <c r="AY98" s="214">
        <f t="shared" si="82"/>
        <v>998</v>
      </c>
      <c r="AZ98" s="214">
        <v>226</v>
      </c>
      <c r="BA98" s="214">
        <v>133</v>
      </c>
      <c r="BB98" s="214">
        <f t="shared" si="83"/>
        <v>359</v>
      </c>
      <c r="BC98" s="214">
        <v>0</v>
      </c>
      <c r="BD98" s="214">
        <v>0</v>
      </c>
      <c r="BE98" s="214">
        <f t="shared" si="84"/>
        <v>0</v>
      </c>
      <c r="BF98" s="214">
        <v>11</v>
      </c>
      <c r="BG98" s="214">
        <v>24</v>
      </c>
      <c r="BH98" s="214">
        <f t="shared" si="85"/>
        <v>35</v>
      </c>
      <c r="BI98" s="214">
        <f t="shared" si="86"/>
        <v>1392</v>
      </c>
      <c r="BJ98" s="210">
        <v>0</v>
      </c>
      <c r="BK98" s="210">
        <v>0</v>
      </c>
      <c r="BL98" s="210">
        <v>0</v>
      </c>
      <c r="BM98" s="210">
        <v>0</v>
      </c>
      <c r="BN98" s="210">
        <v>0</v>
      </c>
      <c r="BO98" s="210">
        <v>0</v>
      </c>
      <c r="BP98" s="210">
        <v>108</v>
      </c>
      <c r="BQ98" s="210">
        <v>56</v>
      </c>
      <c r="BR98" s="210">
        <f t="shared" si="90"/>
        <v>164</v>
      </c>
      <c r="BS98" s="210">
        <v>53</v>
      </c>
      <c r="BT98" s="210">
        <v>30</v>
      </c>
      <c r="BU98" s="210">
        <f t="shared" si="91"/>
        <v>83</v>
      </c>
      <c r="BV98" s="210">
        <v>0</v>
      </c>
      <c r="BW98" s="210">
        <v>0</v>
      </c>
      <c r="BX98" s="210">
        <v>0</v>
      </c>
      <c r="BY98" s="210">
        <v>3</v>
      </c>
      <c r="BZ98" s="210">
        <v>2</v>
      </c>
      <c r="CA98" s="210">
        <f t="shared" si="92"/>
        <v>5</v>
      </c>
      <c r="CB98" s="210">
        <f t="shared" si="93"/>
        <v>252</v>
      </c>
      <c r="CD98" s="234">
        <v>0</v>
      </c>
      <c r="CE98" s="211">
        <v>6</v>
      </c>
      <c r="CF98" s="211">
        <v>8</v>
      </c>
      <c r="CG98" s="211">
        <v>0</v>
      </c>
      <c r="CH98" s="211">
        <v>4</v>
      </c>
      <c r="CI98" s="236">
        <f t="shared" si="87"/>
        <v>18</v>
      </c>
    </row>
    <row r="99" spans="1:87" ht="25.5">
      <c r="A99" s="126" t="s">
        <v>225</v>
      </c>
      <c r="B99" s="304">
        <v>186</v>
      </c>
      <c r="C99" s="72">
        <v>141</v>
      </c>
      <c r="D99" s="72">
        <v>9</v>
      </c>
      <c r="E99" s="72">
        <v>2</v>
      </c>
      <c r="F99" s="72">
        <v>195</v>
      </c>
      <c r="G99" s="72">
        <v>143</v>
      </c>
      <c r="H99" s="72">
        <f t="shared" si="88"/>
        <v>338</v>
      </c>
      <c r="I99" s="72">
        <v>761</v>
      </c>
      <c r="J99" s="72">
        <v>536</v>
      </c>
      <c r="K99" s="72">
        <v>63</v>
      </c>
      <c r="L99" s="72">
        <v>18</v>
      </c>
      <c r="M99" s="72">
        <v>824</v>
      </c>
      <c r="N99" s="72">
        <v>554</v>
      </c>
      <c r="O99" s="72">
        <f t="shared" si="89"/>
        <v>1378</v>
      </c>
      <c r="P99" s="72">
        <v>171</v>
      </c>
      <c r="Q99" s="72">
        <v>71</v>
      </c>
      <c r="R99" s="72">
        <v>7</v>
      </c>
      <c r="S99" s="72">
        <v>4</v>
      </c>
      <c r="T99" s="72">
        <v>178</v>
      </c>
      <c r="U99" s="72">
        <v>75</v>
      </c>
      <c r="V99" s="351">
        <v>253</v>
      </c>
      <c r="X99" s="208">
        <v>0</v>
      </c>
      <c r="Y99" s="208">
        <v>0</v>
      </c>
      <c r="Z99" s="208">
        <v>0</v>
      </c>
      <c r="AA99" s="208">
        <v>0</v>
      </c>
      <c r="AB99" s="208">
        <v>0</v>
      </c>
      <c r="AC99" s="208">
        <v>0</v>
      </c>
      <c r="AD99" s="214">
        <v>90</v>
      </c>
      <c r="AE99" s="214">
        <v>73</v>
      </c>
      <c r="AF99" s="214">
        <f t="shared" si="78"/>
        <v>163</v>
      </c>
      <c r="AG99" s="214">
        <v>91</v>
      </c>
      <c r="AH99" s="214">
        <v>55</v>
      </c>
      <c r="AI99" s="214">
        <f t="shared" si="79"/>
        <v>146</v>
      </c>
      <c r="AJ99" s="214">
        <v>0</v>
      </c>
      <c r="AK99" s="214">
        <v>0</v>
      </c>
      <c r="AL99" s="214">
        <v>0</v>
      </c>
      <c r="AM99" s="214">
        <v>14</v>
      </c>
      <c r="AN99" s="214">
        <v>15</v>
      </c>
      <c r="AO99" s="214">
        <f t="shared" si="80"/>
        <v>29</v>
      </c>
      <c r="AP99" s="214">
        <f t="shared" si="81"/>
        <v>338</v>
      </c>
      <c r="AQ99" s="207">
        <v>0</v>
      </c>
      <c r="AR99" s="207">
        <v>0</v>
      </c>
      <c r="AS99" s="207">
        <v>0</v>
      </c>
      <c r="AT99" s="207">
        <v>0</v>
      </c>
      <c r="AU99" s="207">
        <v>0</v>
      </c>
      <c r="AV99" s="207">
        <v>0</v>
      </c>
      <c r="AW99" s="214">
        <v>535</v>
      </c>
      <c r="AX99" s="214">
        <v>388</v>
      </c>
      <c r="AY99" s="214">
        <f t="shared" si="82"/>
        <v>923</v>
      </c>
      <c r="AZ99" s="214">
        <v>265</v>
      </c>
      <c r="BA99" s="214">
        <v>131</v>
      </c>
      <c r="BB99" s="214">
        <f t="shared" si="83"/>
        <v>396</v>
      </c>
      <c r="BC99" s="214">
        <v>0</v>
      </c>
      <c r="BD99" s="214">
        <v>0</v>
      </c>
      <c r="BE99" s="214">
        <f t="shared" si="84"/>
        <v>0</v>
      </c>
      <c r="BF99" s="214">
        <v>24</v>
      </c>
      <c r="BG99" s="214">
        <v>35</v>
      </c>
      <c r="BH99" s="214">
        <f t="shared" si="85"/>
        <v>59</v>
      </c>
      <c r="BI99" s="214">
        <f t="shared" si="86"/>
        <v>1378</v>
      </c>
      <c r="BJ99" s="210">
        <v>0</v>
      </c>
      <c r="BK99" s="210">
        <v>0</v>
      </c>
      <c r="BL99" s="210">
        <v>0</v>
      </c>
      <c r="BM99" s="210">
        <v>0</v>
      </c>
      <c r="BN99" s="210">
        <v>0</v>
      </c>
      <c r="BO99" s="210">
        <v>0</v>
      </c>
      <c r="BP99" s="210">
        <v>125</v>
      </c>
      <c r="BQ99" s="210">
        <v>50</v>
      </c>
      <c r="BR99" s="210">
        <f t="shared" si="90"/>
        <v>175</v>
      </c>
      <c r="BS99" s="210">
        <v>52</v>
      </c>
      <c r="BT99" s="210">
        <v>25</v>
      </c>
      <c r="BU99" s="210">
        <f t="shared" si="91"/>
        <v>77</v>
      </c>
      <c r="BV99" s="210">
        <v>0</v>
      </c>
      <c r="BW99" s="210">
        <v>0</v>
      </c>
      <c r="BX99" s="210">
        <v>0</v>
      </c>
      <c r="BY99" s="210">
        <v>1</v>
      </c>
      <c r="BZ99" s="210">
        <v>0</v>
      </c>
      <c r="CA99" s="210">
        <f t="shared" si="92"/>
        <v>1</v>
      </c>
      <c r="CB99" s="210">
        <f t="shared" si="93"/>
        <v>253</v>
      </c>
      <c r="CD99" s="234">
        <v>0</v>
      </c>
      <c r="CE99" s="211">
        <v>6</v>
      </c>
      <c r="CF99" s="211">
        <v>11</v>
      </c>
      <c r="CG99" s="211">
        <v>0</v>
      </c>
      <c r="CH99" s="211">
        <v>5</v>
      </c>
      <c r="CI99" s="236">
        <f t="shared" si="87"/>
        <v>22</v>
      </c>
    </row>
    <row r="100" spans="1:87" ht="25.5">
      <c r="A100" s="126" t="s">
        <v>228</v>
      </c>
      <c r="B100" s="313">
        <v>163</v>
      </c>
      <c r="C100" s="78">
        <v>110</v>
      </c>
      <c r="D100" s="78">
        <v>18</v>
      </c>
      <c r="E100" s="78">
        <v>7</v>
      </c>
      <c r="F100" s="78">
        <v>181</v>
      </c>
      <c r="G100" s="78">
        <v>117</v>
      </c>
      <c r="H100" s="72">
        <f t="shared" si="88"/>
        <v>298</v>
      </c>
      <c r="I100" s="78">
        <v>682</v>
      </c>
      <c r="J100" s="78">
        <v>839</v>
      </c>
      <c r="K100" s="78">
        <v>49</v>
      </c>
      <c r="L100" s="78">
        <v>15</v>
      </c>
      <c r="M100" s="78">
        <v>731</v>
      </c>
      <c r="N100" s="78">
        <v>554</v>
      </c>
      <c r="O100" s="72">
        <f t="shared" si="89"/>
        <v>1285</v>
      </c>
      <c r="P100" s="72">
        <v>168</v>
      </c>
      <c r="Q100" s="72">
        <v>58</v>
      </c>
      <c r="R100" s="72">
        <v>18</v>
      </c>
      <c r="S100" s="72">
        <v>6</v>
      </c>
      <c r="T100" s="72">
        <v>186</v>
      </c>
      <c r="U100" s="72">
        <v>65</v>
      </c>
      <c r="V100" s="351">
        <v>251</v>
      </c>
      <c r="X100" s="208">
        <v>0</v>
      </c>
      <c r="Y100" s="208">
        <v>0</v>
      </c>
      <c r="Z100" s="208">
        <v>0</v>
      </c>
      <c r="AA100" s="208">
        <v>0</v>
      </c>
      <c r="AB100" s="208">
        <v>0</v>
      </c>
      <c r="AC100" s="208">
        <v>0</v>
      </c>
      <c r="AD100" s="214">
        <v>88</v>
      </c>
      <c r="AE100" s="214">
        <v>61</v>
      </c>
      <c r="AF100" s="214">
        <f t="shared" si="78"/>
        <v>149</v>
      </c>
      <c r="AG100" s="214">
        <v>83</v>
      </c>
      <c r="AH100" s="214">
        <v>47</v>
      </c>
      <c r="AI100" s="214">
        <f t="shared" si="79"/>
        <v>130</v>
      </c>
      <c r="AJ100" s="214">
        <v>0</v>
      </c>
      <c r="AK100" s="214">
        <v>0</v>
      </c>
      <c r="AL100" s="214">
        <v>0</v>
      </c>
      <c r="AM100" s="214">
        <v>10</v>
      </c>
      <c r="AN100" s="214">
        <v>9</v>
      </c>
      <c r="AO100" s="214">
        <f t="shared" si="80"/>
        <v>19</v>
      </c>
      <c r="AP100" s="214">
        <f t="shared" si="81"/>
        <v>298</v>
      </c>
      <c r="AQ100" s="207">
        <v>0</v>
      </c>
      <c r="AR100" s="207">
        <v>0</v>
      </c>
      <c r="AS100" s="207">
        <v>0</v>
      </c>
      <c r="AT100" s="207">
        <v>0</v>
      </c>
      <c r="AU100" s="207">
        <v>0</v>
      </c>
      <c r="AV100" s="207">
        <v>0</v>
      </c>
      <c r="AW100" s="214">
        <v>416</v>
      </c>
      <c r="AX100" s="214">
        <v>353</v>
      </c>
      <c r="AY100" s="214">
        <f t="shared" si="82"/>
        <v>769</v>
      </c>
      <c r="AZ100" s="214">
        <v>260</v>
      </c>
      <c r="BA100" s="214">
        <v>144</v>
      </c>
      <c r="BB100" s="214">
        <f t="shared" si="83"/>
        <v>404</v>
      </c>
      <c r="BC100" s="214">
        <v>0</v>
      </c>
      <c r="BD100" s="214">
        <v>0</v>
      </c>
      <c r="BE100" s="214">
        <f t="shared" si="84"/>
        <v>0</v>
      </c>
      <c r="BF100" s="214">
        <v>55</v>
      </c>
      <c r="BG100" s="214">
        <v>57</v>
      </c>
      <c r="BH100" s="214">
        <f t="shared" si="85"/>
        <v>112</v>
      </c>
      <c r="BI100" s="214">
        <f t="shared" si="86"/>
        <v>1285</v>
      </c>
      <c r="BJ100" s="210">
        <v>0</v>
      </c>
      <c r="BK100" s="210">
        <v>0</v>
      </c>
      <c r="BL100" s="210">
        <v>0</v>
      </c>
      <c r="BM100" s="210">
        <v>0</v>
      </c>
      <c r="BN100" s="210">
        <v>0</v>
      </c>
      <c r="BO100" s="210">
        <v>0</v>
      </c>
      <c r="BP100" s="210">
        <v>98</v>
      </c>
      <c r="BQ100" s="210">
        <v>32</v>
      </c>
      <c r="BR100" s="210">
        <f t="shared" si="90"/>
        <v>130</v>
      </c>
      <c r="BS100" s="210">
        <v>86</v>
      </c>
      <c r="BT100" s="210">
        <v>32</v>
      </c>
      <c r="BU100" s="210">
        <f t="shared" si="91"/>
        <v>118</v>
      </c>
      <c r="BV100" s="210">
        <v>0</v>
      </c>
      <c r="BW100" s="210">
        <v>0</v>
      </c>
      <c r="BX100" s="210">
        <v>0</v>
      </c>
      <c r="BY100" s="210">
        <v>2</v>
      </c>
      <c r="BZ100" s="210">
        <v>1</v>
      </c>
      <c r="CA100" s="210">
        <f t="shared" si="92"/>
        <v>3</v>
      </c>
      <c r="CB100" s="210">
        <f t="shared" si="93"/>
        <v>251</v>
      </c>
      <c r="CD100" s="234">
        <v>0</v>
      </c>
      <c r="CE100" s="211">
        <v>6</v>
      </c>
      <c r="CF100" s="211">
        <v>12</v>
      </c>
      <c r="CG100" s="211">
        <v>0</v>
      </c>
      <c r="CH100" s="211">
        <v>5</v>
      </c>
      <c r="CI100" s="236">
        <f t="shared" si="87"/>
        <v>23</v>
      </c>
    </row>
    <row r="101" spans="1:87" ht="25.5">
      <c r="A101" s="434" t="s">
        <v>232</v>
      </c>
      <c r="B101" s="313">
        <v>224</v>
      </c>
      <c r="C101" s="78">
        <v>143</v>
      </c>
      <c r="D101" s="78">
        <v>0</v>
      </c>
      <c r="E101" s="78">
        <v>0</v>
      </c>
      <c r="F101" s="78">
        <v>224</v>
      </c>
      <c r="G101" s="78">
        <v>143</v>
      </c>
      <c r="H101" s="72">
        <f t="shared" si="88"/>
        <v>367</v>
      </c>
      <c r="I101" s="78">
        <v>674</v>
      </c>
      <c r="J101" s="78">
        <v>532</v>
      </c>
      <c r="K101" s="78">
        <v>29</v>
      </c>
      <c r="L101" s="78">
        <v>11</v>
      </c>
      <c r="M101" s="78">
        <v>703</v>
      </c>
      <c r="N101" s="78">
        <v>543</v>
      </c>
      <c r="O101" s="72">
        <f t="shared" si="89"/>
        <v>1246</v>
      </c>
      <c r="P101" s="78">
        <v>160</v>
      </c>
      <c r="Q101" s="78">
        <v>74</v>
      </c>
      <c r="R101" s="78">
        <v>18</v>
      </c>
      <c r="S101" s="78">
        <v>7</v>
      </c>
      <c r="T101" s="78">
        <v>178</v>
      </c>
      <c r="U101" s="78">
        <v>81</v>
      </c>
      <c r="V101" s="314">
        <f>SUM(T101:U101)</f>
        <v>259</v>
      </c>
      <c r="X101" s="208">
        <v>0</v>
      </c>
      <c r="Y101" s="208">
        <v>0</v>
      </c>
      <c r="Z101" s="208">
        <v>0</v>
      </c>
      <c r="AA101" s="208">
        <v>0</v>
      </c>
      <c r="AB101" s="208">
        <v>0</v>
      </c>
      <c r="AC101" s="208">
        <v>0</v>
      </c>
      <c r="AD101" s="214">
        <v>108</v>
      </c>
      <c r="AE101" s="214">
        <v>82</v>
      </c>
      <c r="AF101" s="214">
        <f t="shared" si="78"/>
        <v>190</v>
      </c>
      <c r="AG101" s="214">
        <v>90</v>
      </c>
      <c r="AH101" s="214">
        <v>48</v>
      </c>
      <c r="AI101" s="214">
        <f t="shared" si="79"/>
        <v>138</v>
      </c>
      <c r="AJ101" s="214">
        <v>0</v>
      </c>
      <c r="AK101" s="214">
        <v>0</v>
      </c>
      <c r="AL101" s="214">
        <v>0</v>
      </c>
      <c r="AM101" s="214">
        <v>26</v>
      </c>
      <c r="AN101" s="214">
        <v>13</v>
      </c>
      <c r="AO101" s="214">
        <f t="shared" si="80"/>
        <v>39</v>
      </c>
      <c r="AP101" s="214">
        <f t="shared" si="81"/>
        <v>367</v>
      </c>
      <c r="AQ101" s="207">
        <v>0</v>
      </c>
      <c r="AR101" s="207">
        <v>0</v>
      </c>
      <c r="AS101" s="207">
        <v>0</v>
      </c>
      <c r="AT101" s="207">
        <v>0</v>
      </c>
      <c r="AU101" s="207">
        <v>0</v>
      </c>
      <c r="AV101" s="207">
        <v>0</v>
      </c>
      <c r="AW101" s="214">
        <v>392</v>
      </c>
      <c r="AX101" s="214">
        <v>346</v>
      </c>
      <c r="AY101" s="214">
        <f t="shared" si="82"/>
        <v>738</v>
      </c>
      <c r="AZ101" s="214">
        <v>256</v>
      </c>
      <c r="BA101" s="214">
        <v>143</v>
      </c>
      <c r="BB101" s="214">
        <f t="shared" si="83"/>
        <v>399</v>
      </c>
      <c r="BC101" s="214">
        <v>0</v>
      </c>
      <c r="BD101" s="214">
        <v>0</v>
      </c>
      <c r="BE101" s="214">
        <f t="shared" si="84"/>
        <v>0</v>
      </c>
      <c r="BF101" s="214">
        <v>55</v>
      </c>
      <c r="BG101" s="214">
        <v>54</v>
      </c>
      <c r="BH101" s="214">
        <f t="shared" si="85"/>
        <v>109</v>
      </c>
      <c r="BI101" s="214">
        <f t="shared" si="86"/>
        <v>1246</v>
      </c>
      <c r="BJ101" s="210">
        <v>0</v>
      </c>
      <c r="BK101" s="210">
        <v>0</v>
      </c>
      <c r="BL101" s="210">
        <v>0</v>
      </c>
      <c r="BM101" s="210">
        <v>0</v>
      </c>
      <c r="BN101" s="210">
        <v>0</v>
      </c>
      <c r="BO101" s="210">
        <v>0</v>
      </c>
      <c r="BP101" s="210">
        <v>109</v>
      </c>
      <c r="BQ101" s="210">
        <v>47</v>
      </c>
      <c r="BR101" s="210">
        <f t="shared" si="90"/>
        <v>156</v>
      </c>
      <c r="BS101" s="210">
        <v>67</v>
      </c>
      <c r="BT101" s="210">
        <v>32</v>
      </c>
      <c r="BU101" s="210">
        <f t="shared" si="91"/>
        <v>99</v>
      </c>
      <c r="BV101" s="210">
        <v>0</v>
      </c>
      <c r="BW101" s="210">
        <v>0</v>
      </c>
      <c r="BX101" s="210">
        <v>0</v>
      </c>
      <c r="BY101" s="210">
        <v>2</v>
      </c>
      <c r="BZ101" s="210">
        <v>2</v>
      </c>
      <c r="CA101" s="210">
        <f t="shared" si="92"/>
        <v>4</v>
      </c>
      <c r="CB101" s="210">
        <f t="shared" si="93"/>
        <v>259</v>
      </c>
      <c r="CD101" s="234">
        <v>0</v>
      </c>
      <c r="CE101" s="211">
        <v>7</v>
      </c>
      <c r="CF101" s="211">
        <v>16</v>
      </c>
      <c r="CG101" s="211">
        <v>0</v>
      </c>
      <c r="CH101" s="211">
        <v>7</v>
      </c>
      <c r="CI101" s="236">
        <f t="shared" si="87"/>
        <v>30</v>
      </c>
    </row>
    <row r="102" spans="1:87" ht="25.5">
      <c r="A102" s="434" t="s">
        <v>235</v>
      </c>
      <c r="B102" s="304">
        <v>205</v>
      </c>
      <c r="C102" s="72">
        <v>97</v>
      </c>
      <c r="D102" s="72">
        <v>14</v>
      </c>
      <c r="E102" s="72">
        <v>4</v>
      </c>
      <c r="F102" s="72">
        <v>219</v>
      </c>
      <c r="G102" s="72">
        <v>101</v>
      </c>
      <c r="H102" s="72">
        <f t="shared" si="88"/>
        <v>320</v>
      </c>
      <c r="I102" s="72">
        <v>743</v>
      </c>
      <c r="J102" s="72">
        <v>531</v>
      </c>
      <c r="K102" s="72">
        <v>12</v>
      </c>
      <c r="L102" s="72">
        <v>3</v>
      </c>
      <c r="M102" s="72">
        <v>755</v>
      </c>
      <c r="N102" s="72">
        <v>534</v>
      </c>
      <c r="O102" s="72">
        <f t="shared" si="89"/>
        <v>1289</v>
      </c>
      <c r="P102" s="78">
        <v>117</v>
      </c>
      <c r="Q102" s="78">
        <v>72</v>
      </c>
      <c r="R102" s="78">
        <v>11</v>
      </c>
      <c r="S102" s="78">
        <v>8</v>
      </c>
      <c r="T102" s="78">
        <v>128</v>
      </c>
      <c r="U102" s="78">
        <v>80</v>
      </c>
      <c r="V102" s="314">
        <v>208</v>
      </c>
      <c r="X102" s="208">
        <v>0</v>
      </c>
      <c r="Y102" s="208">
        <v>0</v>
      </c>
      <c r="Z102" s="208">
        <v>0</v>
      </c>
      <c r="AA102" s="208">
        <v>0</v>
      </c>
      <c r="AB102" s="208">
        <v>0</v>
      </c>
      <c r="AC102" s="208">
        <v>0</v>
      </c>
      <c r="AD102" s="214">
        <v>113</v>
      </c>
      <c r="AE102" s="214">
        <v>60</v>
      </c>
      <c r="AF102" s="214">
        <f t="shared" si="78"/>
        <v>173</v>
      </c>
      <c r="AG102" s="214">
        <v>83</v>
      </c>
      <c r="AH102" s="214">
        <v>31</v>
      </c>
      <c r="AI102" s="214">
        <f t="shared" si="79"/>
        <v>114</v>
      </c>
      <c r="AJ102" s="214">
        <v>0</v>
      </c>
      <c r="AK102" s="214">
        <v>0</v>
      </c>
      <c r="AL102" s="214">
        <v>0</v>
      </c>
      <c r="AM102" s="214">
        <v>23</v>
      </c>
      <c r="AN102" s="214">
        <v>10</v>
      </c>
      <c r="AO102" s="214">
        <f t="shared" si="80"/>
        <v>33</v>
      </c>
      <c r="AP102" s="214">
        <f t="shared" si="81"/>
        <v>320</v>
      </c>
      <c r="AQ102" s="207">
        <v>0</v>
      </c>
      <c r="AR102" s="207">
        <v>0</v>
      </c>
      <c r="AS102" s="207">
        <v>0</v>
      </c>
      <c r="AT102" s="207">
        <v>0</v>
      </c>
      <c r="AU102" s="207">
        <v>0</v>
      </c>
      <c r="AV102" s="207">
        <v>0</v>
      </c>
      <c r="AW102" s="214">
        <v>404</v>
      </c>
      <c r="AX102" s="214">
        <v>336</v>
      </c>
      <c r="AY102" s="214">
        <f t="shared" si="82"/>
        <v>740</v>
      </c>
      <c r="AZ102" s="214">
        <v>260</v>
      </c>
      <c r="BA102" s="214">
        <v>119</v>
      </c>
      <c r="BB102" s="214">
        <f t="shared" si="83"/>
        <v>379</v>
      </c>
      <c r="BC102" s="214">
        <v>0</v>
      </c>
      <c r="BD102" s="214">
        <v>0</v>
      </c>
      <c r="BE102" s="214">
        <f t="shared" si="84"/>
        <v>0</v>
      </c>
      <c r="BF102" s="214">
        <v>91</v>
      </c>
      <c r="BG102" s="214">
        <v>79</v>
      </c>
      <c r="BH102" s="214">
        <f t="shared" si="85"/>
        <v>170</v>
      </c>
      <c r="BI102" s="214">
        <f t="shared" si="86"/>
        <v>1289</v>
      </c>
      <c r="BJ102" s="210">
        <v>0</v>
      </c>
      <c r="BK102" s="210">
        <v>0</v>
      </c>
      <c r="BL102" s="210">
        <v>0</v>
      </c>
      <c r="BM102" s="210">
        <v>0</v>
      </c>
      <c r="BN102" s="210">
        <v>0</v>
      </c>
      <c r="BO102" s="210">
        <v>0</v>
      </c>
      <c r="BP102" s="210">
        <v>59</v>
      </c>
      <c r="BQ102" s="210">
        <v>43</v>
      </c>
      <c r="BR102" s="210">
        <f t="shared" si="90"/>
        <v>102</v>
      </c>
      <c r="BS102" s="210">
        <v>55</v>
      </c>
      <c r="BT102" s="210">
        <v>32</v>
      </c>
      <c r="BU102" s="210">
        <f t="shared" si="91"/>
        <v>87</v>
      </c>
      <c r="BV102" s="210">
        <v>0</v>
      </c>
      <c r="BW102" s="210">
        <v>0</v>
      </c>
      <c r="BX102" s="210">
        <v>0</v>
      </c>
      <c r="BY102" s="210">
        <v>3</v>
      </c>
      <c r="BZ102" s="210">
        <v>1</v>
      </c>
      <c r="CA102" s="210">
        <f t="shared" si="92"/>
        <v>4</v>
      </c>
      <c r="CB102" s="210">
        <f t="shared" si="93"/>
        <v>193</v>
      </c>
      <c r="CD102" s="234">
        <v>0</v>
      </c>
      <c r="CE102" s="211">
        <v>10</v>
      </c>
      <c r="CF102" s="211">
        <v>20</v>
      </c>
      <c r="CG102" s="211">
        <v>0</v>
      </c>
      <c r="CH102" s="211">
        <v>7</v>
      </c>
      <c r="CI102" s="236">
        <f t="shared" si="87"/>
        <v>37</v>
      </c>
    </row>
    <row r="103" spans="1:87" ht="25.5">
      <c r="A103" s="434" t="s">
        <v>237</v>
      </c>
      <c r="B103" s="304">
        <v>202</v>
      </c>
      <c r="C103" s="72">
        <v>129</v>
      </c>
      <c r="D103" s="72">
        <v>12</v>
      </c>
      <c r="E103" s="72">
        <v>4</v>
      </c>
      <c r="F103" s="72">
        <v>214</v>
      </c>
      <c r="G103" s="72">
        <v>133</v>
      </c>
      <c r="H103" s="72">
        <f t="shared" si="88"/>
        <v>347</v>
      </c>
      <c r="I103" s="78">
        <v>691</v>
      </c>
      <c r="J103" s="78">
        <v>442</v>
      </c>
      <c r="K103" s="78">
        <v>30</v>
      </c>
      <c r="L103" s="78">
        <v>9</v>
      </c>
      <c r="M103" s="78">
        <v>721</v>
      </c>
      <c r="N103" s="78">
        <v>451</v>
      </c>
      <c r="O103" s="72">
        <f t="shared" si="89"/>
        <v>1172</v>
      </c>
      <c r="P103" s="72">
        <v>125</v>
      </c>
      <c r="Q103" s="72">
        <v>76</v>
      </c>
      <c r="R103" s="72">
        <v>7</v>
      </c>
      <c r="S103" s="72">
        <v>2</v>
      </c>
      <c r="T103" s="72">
        <v>132</v>
      </c>
      <c r="U103" s="72">
        <v>78</v>
      </c>
      <c r="V103" s="351">
        <v>210</v>
      </c>
      <c r="X103" s="208">
        <v>0</v>
      </c>
      <c r="Y103" s="208">
        <v>0</v>
      </c>
      <c r="Z103" s="208">
        <v>0</v>
      </c>
      <c r="AA103" s="208">
        <v>0</v>
      </c>
      <c r="AB103" s="208">
        <v>0</v>
      </c>
      <c r="AC103" s="208">
        <v>0</v>
      </c>
      <c r="AD103" s="78">
        <v>112</v>
      </c>
      <c r="AE103" s="78">
        <v>81</v>
      </c>
      <c r="AF103" s="78">
        <v>193</v>
      </c>
      <c r="AG103" s="214">
        <v>87</v>
      </c>
      <c r="AH103" s="214">
        <v>39</v>
      </c>
      <c r="AI103" s="214">
        <v>126</v>
      </c>
      <c r="AJ103" s="214">
        <v>0</v>
      </c>
      <c r="AK103" s="214">
        <v>0</v>
      </c>
      <c r="AL103" s="214">
        <v>0</v>
      </c>
      <c r="AM103" s="214">
        <v>15</v>
      </c>
      <c r="AN103" s="214">
        <v>13</v>
      </c>
      <c r="AO103" s="214">
        <v>28</v>
      </c>
      <c r="AP103" s="214">
        <v>347</v>
      </c>
      <c r="AQ103" s="207">
        <v>0</v>
      </c>
      <c r="AR103" s="207">
        <v>0</v>
      </c>
      <c r="AS103" s="207">
        <v>0</v>
      </c>
      <c r="AT103" s="207">
        <v>0</v>
      </c>
      <c r="AU103" s="207">
        <v>0</v>
      </c>
      <c r="AV103" s="207">
        <v>0</v>
      </c>
      <c r="AW103" s="78">
        <v>415</v>
      </c>
      <c r="AX103" s="78">
        <v>280</v>
      </c>
      <c r="AY103" s="78">
        <v>695</v>
      </c>
      <c r="AZ103" s="78">
        <v>223</v>
      </c>
      <c r="BA103" s="78">
        <v>99</v>
      </c>
      <c r="BB103" s="78">
        <v>322</v>
      </c>
      <c r="BC103" s="214">
        <v>0</v>
      </c>
      <c r="BD103" s="214">
        <v>0</v>
      </c>
      <c r="BE103" s="214">
        <f t="shared" si="84"/>
        <v>0</v>
      </c>
      <c r="BF103" s="78">
        <v>83</v>
      </c>
      <c r="BG103" s="78">
        <v>72</v>
      </c>
      <c r="BH103" s="78">
        <v>155</v>
      </c>
      <c r="BI103" s="214">
        <v>1172</v>
      </c>
      <c r="BJ103" s="210">
        <v>0</v>
      </c>
      <c r="BK103" s="210">
        <v>0</v>
      </c>
      <c r="BL103" s="210">
        <v>0</v>
      </c>
      <c r="BM103" s="210">
        <v>0</v>
      </c>
      <c r="BN103" s="210">
        <v>0</v>
      </c>
      <c r="BO103" s="210">
        <v>0</v>
      </c>
      <c r="BP103" s="210">
        <v>61</v>
      </c>
      <c r="BQ103" s="210">
        <v>37</v>
      </c>
      <c r="BR103" s="210">
        <v>98</v>
      </c>
      <c r="BS103" s="210">
        <v>67</v>
      </c>
      <c r="BT103" s="210">
        <v>34</v>
      </c>
      <c r="BU103" s="210">
        <v>101</v>
      </c>
      <c r="BV103" s="210">
        <v>0</v>
      </c>
      <c r="BW103" s="210">
        <v>0</v>
      </c>
      <c r="BX103" s="210">
        <v>0</v>
      </c>
      <c r="BY103" s="210">
        <v>4</v>
      </c>
      <c r="BZ103" s="210">
        <v>7</v>
      </c>
      <c r="CA103" s="210">
        <v>11</v>
      </c>
      <c r="CB103" s="210">
        <v>210</v>
      </c>
      <c r="CD103" s="234">
        <v>0</v>
      </c>
      <c r="CE103" s="211">
        <v>9</v>
      </c>
      <c r="CF103" s="211">
        <v>20</v>
      </c>
      <c r="CG103" s="211">
        <v>0</v>
      </c>
      <c r="CH103" s="211">
        <v>7</v>
      </c>
      <c r="CI103" s="236">
        <f t="shared" si="87"/>
        <v>36</v>
      </c>
    </row>
    <row r="104" spans="1:87" ht="25.5">
      <c r="A104" s="434" t="s">
        <v>240</v>
      </c>
      <c r="B104" s="304">
        <v>182</v>
      </c>
      <c r="C104" s="72">
        <v>126</v>
      </c>
      <c r="D104" s="72">
        <v>22</v>
      </c>
      <c r="E104" s="72">
        <v>5</v>
      </c>
      <c r="F104" s="72">
        <v>204</v>
      </c>
      <c r="G104" s="72">
        <v>131</v>
      </c>
      <c r="H104" s="72">
        <f t="shared" si="88"/>
        <v>335</v>
      </c>
      <c r="I104" s="78">
        <v>696</v>
      </c>
      <c r="J104" s="78">
        <v>392</v>
      </c>
      <c r="K104" s="78">
        <v>45</v>
      </c>
      <c r="L104" s="78">
        <v>13</v>
      </c>
      <c r="M104" s="78">
        <v>741</v>
      </c>
      <c r="N104" s="78">
        <v>405</v>
      </c>
      <c r="O104" s="72">
        <f t="shared" si="89"/>
        <v>1146</v>
      </c>
      <c r="P104" s="72">
        <v>188</v>
      </c>
      <c r="Q104" s="72">
        <v>132</v>
      </c>
      <c r="R104" s="72">
        <v>8</v>
      </c>
      <c r="S104" s="72">
        <v>2</v>
      </c>
      <c r="T104" s="72">
        <v>196</v>
      </c>
      <c r="U104" s="72">
        <v>134</v>
      </c>
      <c r="V104" s="351">
        <v>330</v>
      </c>
      <c r="X104" s="208">
        <v>0</v>
      </c>
      <c r="Y104" s="208">
        <v>0</v>
      </c>
      <c r="Z104" s="208">
        <v>0</v>
      </c>
      <c r="AA104" s="208">
        <v>0</v>
      </c>
      <c r="AB104" s="208">
        <v>0</v>
      </c>
      <c r="AC104" s="208">
        <v>0</v>
      </c>
      <c r="AD104" s="78">
        <v>109</v>
      </c>
      <c r="AE104" s="78">
        <v>69</v>
      </c>
      <c r="AF104" s="78">
        <v>178</v>
      </c>
      <c r="AG104" s="78">
        <v>74</v>
      </c>
      <c r="AH104" s="78">
        <v>50</v>
      </c>
      <c r="AI104" s="78">
        <v>124</v>
      </c>
      <c r="AJ104" s="214">
        <v>0</v>
      </c>
      <c r="AK104" s="214">
        <v>0</v>
      </c>
      <c r="AL104" s="214">
        <v>0</v>
      </c>
      <c r="AM104" s="78">
        <v>21</v>
      </c>
      <c r="AN104" s="78">
        <v>12</v>
      </c>
      <c r="AO104" s="78">
        <v>33</v>
      </c>
      <c r="AP104" s="214">
        <v>335</v>
      </c>
      <c r="AQ104" s="207">
        <v>0</v>
      </c>
      <c r="AR104" s="207">
        <v>0</v>
      </c>
      <c r="AS104" s="207">
        <v>0</v>
      </c>
      <c r="AT104" s="207">
        <v>0</v>
      </c>
      <c r="AU104" s="207">
        <v>0</v>
      </c>
      <c r="AV104" s="207">
        <v>0</v>
      </c>
      <c r="AW104" s="78">
        <v>408</v>
      </c>
      <c r="AX104" s="78">
        <v>234</v>
      </c>
      <c r="AY104" s="78">
        <v>642</v>
      </c>
      <c r="AZ104" s="78">
        <v>236</v>
      </c>
      <c r="BA104" s="78">
        <v>105</v>
      </c>
      <c r="BB104" s="78">
        <v>341</v>
      </c>
      <c r="BC104" s="214">
        <v>0</v>
      </c>
      <c r="BD104" s="214">
        <v>0</v>
      </c>
      <c r="BE104" s="214">
        <f t="shared" si="84"/>
        <v>0</v>
      </c>
      <c r="BF104" s="78">
        <v>97</v>
      </c>
      <c r="BG104" s="78">
        <v>66</v>
      </c>
      <c r="BH104" s="78">
        <v>163</v>
      </c>
      <c r="BI104" s="72">
        <v>1146</v>
      </c>
      <c r="BJ104" s="210">
        <v>0</v>
      </c>
      <c r="BK104" s="210">
        <v>0</v>
      </c>
      <c r="BL104" s="210">
        <v>0</v>
      </c>
      <c r="BM104" s="210">
        <v>0</v>
      </c>
      <c r="BN104" s="210">
        <v>0</v>
      </c>
      <c r="BO104" s="210">
        <v>0</v>
      </c>
      <c r="BP104" s="210">
        <v>72</v>
      </c>
      <c r="BQ104" s="210">
        <v>50</v>
      </c>
      <c r="BR104" s="210">
        <v>122</v>
      </c>
      <c r="BS104" s="210">
        <v>110</v>
      </c>
      <c r="BT104" s="210">
        <v>69</v>
      </c>
      <c r="BU104" s="210">
        <v>179</v>
      </c>
      <c r="BV104" s="210">
        <v>0</v>
      </c>
      <c r="BW104" s="210">
        <v>0</v>
      </c>
      <c r="BX104" s="210">
        <v>0</v>
      </c>
      <c r="BY104" s="210">
        <v>14</v>
      </c>
      <c r="BZ104" s="210">
        <v>15</v>
      </c>
      <c r="CA104" s="210">
        <v>29</v>
      </c>
      <c r="CB104" s="210">
        <v>330</v>
      </c>
      <c r="CD104" s="234">
        <v>0</v>
      </c>
      <c r="CE104" s="211">
        <v>10</v>
      </c>
      <c r="CF104" s="211">
        <v>19</v>
      </c>
      <c r="CG104" s="211">
        <v>7</v>
      </c>
      <c r="CH104" s="211">
        <v>0</v>
      </c>
      <c r="CI104" s="236">
        <f t="shared" si="87"/>
        <v>36</v>
      </c>
    </row>
    <row r="105" spans="1:87" ht="25.5">
      <c r="A105" s="434" t="s">
        <v>533</v>
      </c>
      <c r="B105" s="304">
        <v>196</v>
      </c>
      <c r="C105" s="72">
        <v>122</v>
      </c>
      <c r="D105" s="72">
        <v>20</v>
      </c>
      <c r="E105" s="72">
        <v>6</v>
      </c>
      <c r="F105" s="72">
        <v>216</v>
      </c>
      <c r="G105" s="72">
        <v>128</v>
      </c>
      <c r="H105" s="72">
        <v>344</v>
      </c>
      <c r="I105" s="78">
        <v>852</v>
      </c>
      <c r="J105" s="78">
        <v>467</v>
      </c>
      <c r="K105" s="78">
        <v>71</v>
      </c>
      <c r="L105" s="78">
        <v>20</v>
      </c>
      <c r="M105" s="78">
        <v>923</v>
      </c>
      <c r="N105" s="78">
        <v>487</v>
      </c>
      <c r="O105" s="72">
        <v>1410</v>
      </c>
      <c r="P105" s="72">
        <v>179</v>
      </c>
      <c r="Q105" s="72">
        <v>120</v>
      </c>
      <c r="R105" s="72">
        <v>8</v>
      </c>
      <c r="S105" s="72">
        <v>8</v>
      </c>
      <c r="T105" s="72">
        <v>187</v>
      </c>
      <c r="U105" s="72">
        <v>128</v>
      </c>
      <c r="V105" s="351">
        <v>315</v>
      </c>
      <c r="X105" s="208">
        <v>0</v>
      </c>
      <c r="Y105" s="208">
        <v>0</v>
      </c>
      <c r="Z105" s="208">
        <v>0</v>
      </c>
      <c r="AA105" s="208">
        <v>0</v>
      </c>
      <c r="AB105" s="208">
        <v>0</v>
      </c>
      <c r="AC105" s="208">
        <v>0</v>
      </c>
      <c r="AD105" s="78">
        <v>109</v>
      </c>
      <c r="AE105" s="78">
        <v>73</v>
      </c>
      <c r="AF105" s="78">
        <v>178</v>
      </c>
      <c r="AG105" s="78">
        <v>92</v>
      </c>
      <c r="AH105" s="78">
        <v>38</v>
      </c>
      <c r="AI105" s="78">
        <v>130</v>
      </c>
      <c r="AJ105" s="214">
        <v>0</v>
      </c>
      <c r="AK105" s="214">
        <v>0</v>
      </c>
      <c r="AL105" s="214">
        <v>0</v>
      </c>
      <c r="AM105" s="78">
        <v>15</v>
      </c>
      <c r="AN105" s="78">
        <v>17</v>
      </c>
      <c r="AO105" s="78">
        <v>32</v>
      </c>
      <c r="AP105" s="214">
        <v>344</v>
      </c>
      <c r="AQ105" s="207">
        <v>0</v>
      </c>
      <c r="AR105" s="207">
        <v>0</v>
      </c>
      <c r="AS105" s="207">
        <v>0</v>
      </c>
      <c r="AT105" s="207">
        <v>0</v>
      </c>
      <c r="AU105" s="207">
        <v>0</v>
      </c>
      <c r="AV105" s="207">
        <v>0</v>
      </c>
      <c r="AW105" s="78">
        <v>508</v>
      </c>
      <c r="AX105" s="78">
        <v>295</v>
      </c>
      <c r="AY105" s="78">
        <v>803</v>
      </c>
      <c r="AZ105" s="78">
        <v>315</v>
      </c>
      <c r="BA105" s="78">
        <v>106</v>
      </c>
      <c r="BB105" s="78">
        <v>421</v>
      </c>
      <c r="BC105" s="214">
        <v>0</v>
      </c>
      <c r="BD105" s="214">
        <v>0</v>
      </c>
      <c r="BE105" s="214">
        <f t="shared" ref="BE105" si="94">BD105+BC105</f>
        <v>0</v>
      </c>
      <c r="BF105" s="78">
        <v>100</v>
      </c>
      <c r="BG105" s="78">
        <v>86</v>
      </c>
      <c r="BH105" s="78">
        <v>186</v>
      </c>
      <c r="BI105" s="72">
        <v>1410</v>
      </c>
      <c r="BJ105" s="210">
        <v>0</v>
      </c>
      <c r="BK105" s="210">
        <v>0</v>
      </c>
      <c r="BL105" s="210">
        <v>0</v>
      </c>
      <c r="BM105" s="210">
        <v>0</v>
      </c>
      <c r="BN105" s="210">
        <v>0</v>
      </c>
      <c r="BO105" s="210">
        <v>0</v>
      </c>
      <c r="BP105" s="210">
        <v>92</v>
      </c>
      <c r="BQ105" s="210">
        <v>83</v>
      </c>
      <c r="BR105" s="210">
        <v>175</v>
      </c>
      <c r="BS105" s="210">
        <v>88</v>
      </c>
      <c r="BT105" s="210">
        <v>34</v>
      </c>
      <c r="BU105" s="210">
        <v>122</v>
      </c>
      <c r="BV105" s="210">
        <v>0</v>
      </c>
      <c r="BW105" s="210">
        <v>0</v>
      </c>
      <c r="BX105" s="210">
        <v>0</v>
      </c>
      <c r="BY105" s="210">
        <v>7</v>
      </c>
      <c r="BZ105" s="210">
        <v>11</v>
      </c>
      <c r="CA105" s="210">
        <v>18</v>
      </c>
      <c r="CB105" s="210">
        <v>315</v>
      </c>
      <c r="CD105" s="234">
        <v>0</v>
      </c>
      <c r="CE105" s="211">
        <v>10</v>
      </c>
      <c r="CF105" s="211">
        <v>19</v>
      </c>
      <c r="CG105" s="211">
        <v>7</v>
      </c>
      <c r="CH105" s="211">
        <v>0</v>
      </c>
      <c r="CI105" s="236">
        <f t="shared" ref="CI105" si="95">SUM(CE105:CH105)</f>
        <v>36</v>
      </c>
    </row>
    <row r="106" spans="1:87" ht="21">
      <c r="A106" s="354" t="s">
        <v>546</v>
      </c>
      <c r="B106" s="304">
        <v>219</v>
      </c>
      <c r="C106" s="72">
        <v>89</v>
      </c>
      <c r="D106" s="72">
        <v>1</v>
      </c>
      <c r="E106" s="72">
        <v>0</v>
      </c>
      <c r="F106" s="72">
        <v>220</v>
      </c>
      <c r="G106" s="72">
        <v>89</v>
      </c>
      <c r="H106" s="72">
        <v>309</v>
      </c>
      <c r="I106" s="78">
        <v>813</v>
      </c>
      <c r="J106" s="78">
        <v>441</v>
      </c>
      <c r="K106" s="78">
        <v>45</v>
      </c>
      <c r="L106" s="78">
        <v>10</v>
      </c>
      <c r="M106" s="78">
        <v>858</v>
      </c>
      <c r="N106" s="78">
        <v>451</v>
      </c>
      <c r="O106" s="72">
        <v>1309</v>
      </c>
      <c r="P106" s="72">
        <v>134</v>
      </c>
      <c r="Q106" s="72">
        <v>60</v>
      </c>
      <c r="R106" s="78">
        <v>5</v>
      </c>
      <c r="S106" s="72">
        <v>6</v>
      </c>
      <c r="T106" s="72">
        <v>139</v>
      </c>
      <c r="U106" s="78">
        <v>66</v>
      </c>
      <c r="V106" s="351">
        <v>205</v>
      </c>
      <c r="X106" s="208">
        <v>0</v>
      </c>
      <c r="Y106" s="208">
        <v>0</v>
      </c>
      <c r="Z106" s="208">
        <v>0</v>
      </c>
      <c r="AA106" s="208">
        <v>0</v>
      </c>
      <c r="AB106" s="208">
        <v>0</v>
      </c>
      <c r="AC106" s="208">
        <v>0</v>
      </c>
      <c r="AD106" s="78">
        <v>101</v>
      </c>
      <c r="AE106" s="78">
        <v>55</v>
      </c>
      <c r="AF106" s="78">
        <v>156</v>
      </c>
      <c r="AG106" s="78">
        <v>104</v>
      </c>
      <c r="AH106" s="78">
        <v>25</v>
      </c>
      <c r="AI106" s="78">
        <v>129</v>
      </c>
      <c r="AJ106" s="78">
        <v>0</v>
      </c>
      <c r="AK106" s="78">
        <v>0</v>
      </c>
      <c r="AL106" s="78">
        <v>0</v>
      </c>
      <c r="AM106" s="78">
        <v>15</v>
      </c>
      <c r="AN106" s="78">
        <v>9</v>
      </c>
      <c r="AO106" s="78">
        <v>24</v>
      </c>
      <c r="AP106" s="78">
        <v>309</v>
      </c>
      <c r="AQ106" s="207">
        <v>0</v>
      </c>
      <c r="AR106" s="207">
        <v>0</v>
      </c>
      <c r="AS106" s="207">
        <v>0</v>
      </c>
      <c r="AT106" s="207">
        <v>0</v>
      </c>
      <c r="AU106" s="207">
        <v>0</v>
      </c>
      <c r="AV106" s="207">
        <v>0</v>
      </c>
      <c r="AW106" s="78">
        <v>477</v>
      </c>
      <c r="AX106" s="78">
        <v>277</v>
      </c>
      <c r="AY106" s="78">
        <v>754</v>
      </c>
      <c r="AZ106" s="78">
        <v>283</v>
      </c>
      <c r="BA106" s="78">
        <v>101</v>
      </c>
      <c r="BB106" s="78">
        <v>384</v>
      </c>
      <c r="BC106" s="214">
        <v>0</v>
      </c>
      <c r="BD106" s="214">
        <v>0</v>
      </c>
      <c r="BE106" s="214">
        <v>0</v>
      </c>
      <c r="BF106" s="78">
        <v>98</v>
      </c>
      <c r="BG106" s="78">
        <v>73</v>
      </c>
      <c r="BH106" s="78">
        <v>171</v>
      </c>
      <c r="BI106" s="214">
        <v>1309</v>
      </c>
      <c r="BJ106" s="210">
        <v>0</v>
      </c>
      <c r="BK106" s="210">
        <v>0</v>
      </c>
      <c r="BL106" s="210">
        <v>0</v>
      </c>
      <c r="BM106" s="210">
        <v>0</v>
      </c>
      <c r="BN106" s="210">
        <v>0</v>
      </c>
      <c r="BO106" s="210">
        <v>0</v>
      </c>
      <c r="BP106" s="210">
        <v>47</v>
      </c>
      <c r="BQ106" s="210">
        <v>36</v>
      </c>
      <c r="BR106" s="210">
        <v>83</v>
      </c>
      <c r="BS106" s="210">
        <v>49</v>
      </c>
      <c r="BT106" s="210">
        <v>21</v>
      </c>
      <c r="BU106" s="210">
        <v>70</v>
      </c>
      <c r="BV106" s="210">
        <v>0</v>
      </c>
      <c r="BW106" s="210">
        <v>0</v>
      </c>
      <c r="BX106" s="210">
        <v>0</v>
      </c>
      <c r="BY106" s="210">
        <v>16</v>
      </c>
      <c r="BZ106" s="210">
        <v>9</v>
      </c>
      <c r="CA106" s="210">
        <v>25</v>
      </c>
      <c r="CB106" s="210">
        <v>205</v>
      </c>
      <c r="CD106" s="234">
        <v>0</v>
      </c>
      <c r="CE106" s="211">
        <v>10</v>
      </c>
      <c r="CF106" s="211">
        <v>19</v>
      </c>
      <c r="CG106" s="211">
        <v>0</v>
      </c>
      <c r="CH106" s="211">
        <v>7</v>
      </c>
      <c r="CI106" s="236">
        <v>36</v>
      </c>
    </row>
    <row r="107" spans="1:87" ht="21">
      <c r="A107" s="433" t="s">
        <v>557</v>
      </c>
      <c r="B107" s="304">
        <v>233</v>
      </c>
      <c r="C107" s="72">
        <v>106</v>
      </c>
      <c r="D107" s="72">
        <v>3</v>
      </c>
      <c r="E107" s="72">
        <v>0</v>
      </c>
      <c r="F107" s="72">
        <v>236</v>
      </c>
      <c r="G107" s="72">
        <v>106</v>
      </c>
      <c r="H107" s="72">
        <v>342</v>
      </c>
      <c r="I107" s="78">
        <v>819</v>
      </c>
      <c r="J107" s="78">
        <v>412</v>
      </c>
      <c r="K107" s="78">
        <v>56</v>
      </c>
      <c r="L107" s="78">
        <v>20</v>
      </c>
      <c r="M107" s="78">
        <v>875</v>
      </c>
      <c r="N107" s="78">
        <v>432</v>
      </c>
      <c r="O107" s="72">
        <v>1307</v>
      </c>
      <c r="P107" s="72">
        <v>125</v>
      </c>
      <c r="Q107" s="72">
        <v>63</v>
      </c>
      <c r="R107" s="78">
        <v>6</v>
      </c>
      <c r="S107" s="72">
        <v>1</v>
      </c>
      <c r="T107" s="72">
        <v>131</v>
      </c>
      <c r="U107" s="78">
        <v>64</v>
      </c>
      <c r="V107" s="351">
        <v>195</v>
      </c>
      <c r="X107" s="208">
        <v>0</v>
      </c>
      <c r="Y107" s="208">
        <v>0</v>
      </c>
      <c r="Z107" s="208">
        <v>0</v>
      </c>
      <c r="AA107" s="208">
        <v>0</v>
      </c>
      <c r="AB107" s="208">
        <v>0</v>
      </c>
      <c r="AC107" s="208">
        <v>0</v>
      </c>
      <c r="AD107" s="78">
        <v>117</v>
      </c>
      <c r="AE107" s="78">
        <v>65</v>
      </c>
      <c r="AF107" s="78">
        <v>182</v>
      </c>
      <c r="AG107" s="78">
        <v>106</v>
      </c>
      <c r="AH107" s="78">
        <v>36</v>
      </c>
      <c r="AI107" s="78">
        <v>142</v>
      </c>
      <c r="AJ107" s="78">
        <v>0</v>
      </c>
      <c r="AK107" s="78">
        <v>0</v>
      </c>
      <c r="AL107" s="78">
        <v>0</v>
      </c>
      <c r="AM107" s="78">
        <v>12</v>
      </c>
      <c r="AN107" s="78">
        <v>5</v>
      </c>
      <c r="AO107" s="78">
        <v>17</v>
      </c>
      <c r="AP107" s="78">
        <v>342</v>
      </c>
      <c r="AQ107" s="207">
        <v>0</v>
      </c>
      <c r="AR107" s="207">
        <v>0</v>
      </c>
      <c r="AS107" s="207">
        <v>0</v>
      </c>
      <c r="AT107" s="207">
        <v>0</v>
      </c>
      <c r="AU107" s="207">
        <v>0</v>
      </c>
      <c r="AV107" s="207">
        <v>0</v>
      </c>
      <c r="AW107" s="78">
        <v>484</v>
      </c>
      <c r="AX107" s="78">
        <v>273</v>
      </c>
      <c r="AY107" s="78">
        <v>757</v>
      </c>
      <c r="AZ107" s="78">
        <v>290</v>
      </c>
      <c r="BA107" s="78">
        <v>96</v>
      </c>
      <c r="BB107" s="78">
        <v>386</v>
      </c>
      <c r="BC107" s="214">
        <v>0</v>
      </c>
      <c r="BD107" s="214">
        <v>0</v>
      </c>
      <c r="BE107" s="214">
        <v>0</v>
      </c>
      <c r="BF107" s="78">
        <v>101</v>
      </c>
      <c r="BG107" s="78">
        <v>63</v>
      </c>
      <c r="BH107" s="78">
        <v>164</v>
      </c>
      <c r="BI107" s="214">
        <v>1307</v>
      </c>
      <c r="BJ107" s="210">
        <v>0</v>
      </c>
      <c r="BK107" s="210">
        <v>0</v>
      </c>
      <c r="BL107" s="210">
        <v>0</v>
      </c>
      <c r="BM107" s="210">
        <v>0</v>
      </c>
      <c r="BN107" s="210">
        <v>0</v>
      </c>
      <c r="BO107" s="210">
        <v>0</v>
      </c>
      <c r="BP107" s="210">
        <v>84</v>
      </c>
      <c r="BQ107" s="210">
        <v>57</v>
      </c>
      <c r="BR107" s="210">
        <v>141</v>
      </c>
      <c r="BS107" s="210">
        <v>25</v>
      </c>
      <c r="BT107" s="210">
        <v>5</v>
      </c>
      <c r="BU107" s="210">
        <v>30</v>
      </c>
      <c r="BV107" s="210">
        <v>0</v>
      </c>
      <c r="BW107" s="210">
        <v>0</v>
      </c>
      <c r="BX107" s="210">
        <v>0</v>
      </c>
      <c r="BY107" s="210">
        <v>22</v>
      </c>
      <c r="BZ107" s="210">
        <v>2</v>
      </c>
      <c r="CA107" s="210">
        <v>24</v>
      </c>
      <c r="CB107" s="210">
        <v>195</v>
      </c>
      <c r="CD107" s="234">
        <v>0</v>
      </c>
      <c r="CE107" s="211">
        <v>11</v>
      </c>
      <c r="CF107" s="211">
        <v>21</v>
      </c>
      <c r="CG107" s="211">
        <v>0</v>
      </c>
      <c r="CH107" s="211">
        <v>7</v>
      </c>
      <c r="CI107" s="236">
        <v>39</v>
      </c>
    </row>
    <row r="108" spans="1:87" ht="25.5">
      <c r="A108" s="433" t="s">
        <v>691</v>
      </c>
      <c r="B108" s="304">
        <v>236</v>
      </c>
      <c r="C108" s="72">
        <v>110</v>
      </c>
      <c r="D108" s="72">
        <v>37</v>
      </c>
      <c r="E108" s="72">
        <v>6</v>
      </c>
      <c r="F108" s="72">
        <v>273</v>
      </c>
      <c r="G108" s="72">
        <v>116</v>
      </c>
      <c r="H108" s="72">
        <v>389</v>
      </c>
      <c r="I108" s="78">
        <v>827</v>
      </c>
      <c r="J108" s="78">
        <v>435</v>
      </c>
      <c r="K108" s="78">
        <v>82</v>
      </c>
      <c r="L108" s="78">
        <v>20</v>
      </c>
      <c r="M108" s="78">
        <v>909</v>
      </c>
      <c r="N108" s="78">
        <v>455</v>
      </c>
      <c r="O108" s="72">
        <v>1364</v>
      </c>
      <c r="P108" s="72">
        <v>138</v>
      </c>
      <c r="Q108" s="72">
        <v>60</v>
      </c>
      <c r="R108" s="78">
        <v>11</v>
      </c>
      <c r="S108" s="72">
        <v>2</v>
      </c>
      <c r="T108" s="72">
        <v>149</v>
      </c>
      <c r="U108" s="78">
        <v>62</v>
      </c>
      <c r="V108" s="351">
        <v>211</v>
      </c>
      <c r="X108" s="208">
        <v>0</v>
      </c>
      <c r="Y108" s="208">
        <v>0</v>
      </c>
      <c r="Z108" s="208">
        <v>0</v>
      </c>
      <c r="AA108" s="208">
        <v>0</v>
      </c>
      <c r="AB108" s="208">
        <v>0</v>
      </c>
      <c r="AC108" s="208">
        <v>0</v>
      </c>
      <c r="AD108" s="78">
        <v>151</v>
      </c>
      <c r="AE108" s="78">
        <v>71</v>
      </c>
      <c r="AF108" s="78">
        <v>222</v>
      </c>
      <c r="AG108" s="78">
        <v>107</v>
      </c>
      <c r="AH108" s="78">
        <v>35</v>
      </c>
      <c r="AI108" s="78">
        <v>142</v>
      </c>
      <c r="AJ108" s="78">
        <v>0</v>
      </c>
      <c r="AK108" s="78">
        <v>0</v>
      </c>
      <c r="AL108" s="78">
        <v>0</v>
      </c>
      <c r="AM108" s="78">
        <v>15</v>
      </c>
      <c r="AN108" s="78">
        <v>10</v>
      </c>
      <c r="AO108" s="78">
        <v>25</v>
      </c>
      <c r="AP108" s="78">
        <v>389</v>
      </c>
      <c r="AQ108" s="207">
        <v>0</v>
      </c>
      <c r="AR108" s="207">
        <v>0</v>
      </c>
      <c r="AS108" s="207">
        <v>0</v>
      </c>
      <c r="AT108" s="207">
        <v>0</v>
      </c>
      <c r="AU108" s="207">
        <v>0</v>
      </c>
      <c r="AV108" s="207">
        <v>0</v>
      </c>
      <c r="AW108" s="78">
        <v>544</v>
      </c>
      <c r="AX108" s="78">
        <v>298</v>
      </c>
      <c r="AY108" s="78">
        <v>842</v>
      </c>
      <c r="AZ108" s="78">
        <v>276</v>
      </c>
      <c r="BA108" s="78">
        <v>98</v>
      </c>
      <c r="BB108" s="78">
        <v>374</v>
      </c>
      <c r="BC108" s="214">
        <v>0</v>
      </c>
      <c r="BD108" s="214">
        <v>0</v>
      </c>
      <c r="BE108" s="214">
        <v>0</v>
      </c>
      <c r="BF108" s="78">
        <v>89</v>
      </c>
      <c r="BG108" s="78">
        <v>59</v>
      </c>
      <c r="BH108" s="78">
        <v>148</v>
      </c>
      <c r="BI108" s="214">
        <v>1364</v>
      </c>
      <c r="BJ108" s="210">
        <v>0</v>
      </c>
      <c r="BK108" s="210">
        <v>0</v>
      </c>
      <c r="BL108" s="210">
        <v>0</v>
      </c>
      <c r="BM108" s="210">
        <v>0</v>
      </c>
      <c r="BN108" s="210">
        <v>0</v>
      </c>
      <c r="BO108" s="210">
        <v>0</v>
      </c>
      <c r="BP108" s="210">
        <v>69</v>
      </c>
      <c r="BQ108" s="210">
        <v>30</v>
      </c>
      <c r="BR108" s="210">
        <v>99</v>
      </c>
      <c r="BS108" s="210">
        <v>75</v>
      </c>
      <c r="BT108" s="210">
        <v>28</v>
      </c>
      <c r="BU108" s="210">
        <v>103</v>
      </c>
      <c r="BV108" s="210">
        <v>0</v>
      </c>
      <c r="BW108" s="210">
        <v>0</v>
      </c>
      <c r="BX108" s="210">
        <v>0</v>
      </c>
      <c r="BY108" s="210">
        <v>5</v>
      </c>
      <c r="BZ108" s="210">
        <v>4</v>
      </c>
      <c r="CA108" s="210">
        <v>9</v>
      </c>
      <c r="CB108" s="210">
        <v>211</v>
      </c>
      <c r="CD108" s="234">
        <v>0</v>
      </c>
      <c r="CE108" s="211">
        <v>11</v>
      </c>
      <c r="CF108" s="211">
        <v>21</v>
      </c>
      <c r="CG108" s="211">
        <v>0</v>
      </c>
      <c r="CH108" s="211">
        <v>7</v>
      </c>
      <c r="CI108" s="236">
        <v>39</v>
      </c>
    </row>
    <row r="109" spans="1:87" ht="25.5">
      <c r="A109" s="432" t="s">
        <v>699</v>
      </c>
      <c r="B109" s="110">
        <v>200</v>
      </c>
      <c r="C109" s="110">
        <v>132</v>
      </c>
      <c r="D109" s="110">
        <v>32</v>
      </c>
      <c r="E109" s="110">
        <v>14</v>
      </c>
      <c r="F109" s="110">
        <v>232</v>
      </c>
      <c r="G109" s="110">
        <v>146</v>
      </c>
      <c r="H109" s="110">
        <v>378</v>
      </c>
      <c r="I109" s="316">
        <v>870</v>
      </c>
      <c r="J109" s="316">
        <v>440</v>
      </c>
      <c r="K109" s="316">
        <v>60</v>
      </c>
      <c r="L109" s="316">
        <v>20</v>
      </c>
      <c r="M109" s="316">
        <v>930</v>
      </c>
      <c r="N109" s="316">
        <v>460</v>
      </c>
      <c r="O109" s="110">
        <v>1390</v>
      </c>
      <c r="P109" s="110">
        <v>156</v>
      </c>
      <c r="Q109" s="110">
        <v>86</v>
      </c>
      <c r="R109" s="316">
        <v>16</v>
      </c>
      <c r="S109" s="110">
        <v>7</v>
      </c>
      <c r="T109" s="110">
        <v>172</v>
      </c>
      <c r="U109" s="316">
        <v>93</v>
      </c>
      <c r="V109" s="364">
        <v>265</v>
      </c>
      <c r="X109" s="208">
        <v>0</v>
      </c>
      <c r="Y109" s="208">
        <v>0</v>
      </c>
      <c r="Z109" s="208">
        <v>0</v>
      </c>
      <c r="AA109" s="208">
        <v>0</v>
      </c>
      <c r="AB109" s="208">
        <v>0</v>
      </c>
      <c r="AC109" s="208">
        <v>0</v>
      </c>
      <c r="AD109" s="78">
        <v>127</v>
      </c>
      <c r="AE109" s="78">
        <v>91</v>
      </c>
      <c r="AF109" s="78">
        <v>218</v>
      </c>
      <c r="AG109" s="78">
        <v>86</v>
      </c>
      <c r="AH109" s="78">
        <v>39</v>
      </c>
      <c r="AI109" s="78">
        <v>125</v>
      </c>
      <c r="AJ109" s="78">
        <v>0</v>
      </c>
      <c r="AK109" s="78">
        <v>0</v>
      </c>
      <c r="AL109" s="78">
        <v>0</v>
      </c>
      <c r="AM109" s="78">
        <v>19</v>
      </c>
      <c r="AN109" s="78">
        <v>16</v>
      </c>
      <c r="AO109" s="78">
        <v>35</v>
      </c>
      <c r="AP109" s="78">
        <v>378</v>
      </c>
      <c r="AQ109" s="207">
        <v>0</v>
      </c>
      <c r="AR109" s="207">
        <v>0</v>
      </c>
      <c r="AS109" s="207">
        <v>0</v>
      </c>
      <c r="AT109" s="207">
        <v>0</v>
      </c>
      <c r="AU109" s="207">
        <v>0</v>
      </c>
      <c r="AV109" s="207">
        <v>0</v>
      </c>
      <c r="AW109" s="78">
        <v>529</v>
      </c>
      <c r="AX109" s="78">
        <v>290</v>
      </c>
      <c r="AY109" s="78">
        <v>819</v>
      </c>
      <c r="AZ109" s="78">
        <v>290</v>
      </c>
      <c r="BA109" s="78">
        <v>105</v>
      </c>
      <c r="BB109" s="78">
        <v>395</v>
      </c>
      <c r="BC109" s="214">
        <v>0</v>
      </c>
      <c r="BD109" s="214">
        <v>0</v>
      </c>
      <c r="BE109" s="214">
        <v>0</v>
      </c>
      <c r="BF109" s="78">
        <v>111</v>
      </c>
      <c r="BG109" s="78">
        <v>65</v>
      </c>
      <c r="BH109" s="78">
        <v>176</v>
      </c>
      <c r="BI109" s="214">
        <v>1390</v>
      </c>
      <c r="BJ109" s="210">
        <v>0</v>
      </c>
      <c r="BK109" s="210">
        <v>0</v>
      </c>
      <c r="BL109" s="210">
        <v>0</v>
      </c>
      <c r="BM109" s="210">
        <v>0</v>
      </c>
      <c r="BN109" s="210">
        <v>0</v>
      </c>
      <c r="BO109" s="210">
        <v>0</v>
      </c>
      <c r="BP109" s="210">
        <v>76</v>
      </c>
      <c r="BQ109" s="210">
        <v>53</v>
      </c>
      <c r="BR109" s="210">
        <v>129</v>
      </c>
      <c r="BS109" s="210">
        <v>76</v>
      </c>
      <c r="BT109" s="210">
        <v>29</v>
      </c>
      <c r="BU109" s="210">
        <v>105</v>
      </c>
      <c r="BV109" s="210">
        <v>0</v>
      </c>
      <c r="BW109" s="210">
        <v>0</v>
      </c>
      <c r="BX109" s="210">
        <v>0</v>
      </c>
      <c r="BY109" s="210">
        <v>20</v>
      </c>
      <c r="BZ109" s="210">
        <v>11</v>
      </c>
      <c r="CA109" s="210">
        <v>31</v>
      </c>
      <c r="CB109" s="210">
        <v>265</v>
      </c>
      <c r="CD109" s="234">
        <v>0</v>
      </c>
      <c r="CE109" s="211">
        <v>11</v>
      </c>
      <c r="CF109" s="211">
        <v>21</v>
      </c>
      <c r="CG109" s="211">
        <v>0</v>
      </c>
      <c r="CH109" s="211">
        <v>7</v>
      </c>
      <c r="CI109" s="236">
        <v>39</v>
      </c>
    </row>
    <row r="110" spans="1:87" ht="21" customHeight="1">
      <c r="A110" s="205" t="s">
        <v>31</v>
      </c>
      <c r="B110" s="368"/>
      <c r="C110" s="369"/>
      <c r="D110" s="369"/>
      <c r="E110" s="369"/>
      <c r="F110" s="369"/>
      <c r="G110" s="369"/>
      <c r="H110" s="369"/>
      <c r="I110" s="369"/>
      <c r="J110" s="369"/>
      <c r="K110" s="369"/>
      <c r="L110" s="369"/>
      <c r="M110" s="369"/>
      <c r="N110" s="369"/>
      <c r="O110" s="369"/>
      <c r="P110" s="369"/>
      <c r="Q110" s="369"/>
      <c r="R110" s="369"/>
      <c r="S110" s="369"/>
      <c r="T110" s="369"/>
      <c r="U110" s="369"/>
      <c r="V110" s="370"/>
      <c r="X110" s="214"/>
      <c r="Y110" s="214"/>
      <c r="Z110" s="214"/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45"/>
      <c r="AU110" s="245"/>
      <c r="AV110" s="245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  <c r="BI110" s="214"/>
      <c r="CD110" s="238"/>
      <c r="CE110" s="206"/>
      <c r="CF110" s="206"/>
      <c r="CG110" s="206"/>
      <c r="CH110" s="206"/>
      <c r="CI110" s="235"/>
    </row>
    <row r="111" spans="1:87" ht="25.5">
      <c r="A111" s="434" t="s">
        <v>193</v>
      </c>
      <c r="B111" s="304">
        <v>192</v>
      </c>
      <c r="C111" s="72">
        <v>107</v>
      </c>
      <c r="D111" s="72">
        <v>98</v>
      </c>
      <c r="E111" s="72">
        <v>38</v>
      </c>
      <c r="F111" s="72">
        <v>290</v>
      </c>
      <c r="G111" s="72">
        <v>145</v>
      </c>
      <c r="H111" s="72">
        <v>435</v>
      </c>
      <c r="I111" s="72">
        <v>1006</v>
      </c>
      <c r="J111" s="72">
        <v>638</v>
      </c>
      <c r="K111" s="72">
        <v>228</v>
      </c>
      <c r="L111" s="72">
        <v>81</v>
      </c>
      <c r="M111" s="72">
        <v>1234</v>
      </c>
      <c r="N111" s="72">
        <v>719</v>
      </c>
      <c r="O111" s="72">
        <f>SUM(M111:N111)</f>
        <v>1953</v>
      </c>
      <c r="P111" s="213" t="s">
        <v>148</v>
      </c>
      <c r="Q111" s="213" t="s">
        <v>148</v>
      </c>
      <c r="R111" s="213" t="s">
        <v>148</v>
      </c>
      <c r="S111" s="213" t="s">
        <v>148</v>
      </c>
      <c r="T111" s="213" t="s">
        <v>148</v>
      </c>
      <c r="U111" s="213" t="s">
        <v>148</v>
      </c>
      <c r="V111" s="343" t="s">
        <v>148</v>
      </c>
      <c r="X111" s="208">
        <v>0</v>
      </c>
      <c r="Y111" s="208">
        <v>0</v>
      </c>
      <c r="Z111" s="208">
        <v>0</v>
      </c>
      <c r="AA111" s="208">
        <v>0</v>
      </c>
      <c r="AB111" s="208">
        <v>0</v>
      </c>
      <c r="AC111" s="208">
        <v>0</v>
      </c>
      <c r="AD111" s="214">
        <v>205</v>
      </c>
      <c r="AE111" s="214">
        <v>80</v>
      </c>
      <c r="AF111" s="214">
        <f t="shared" ref="AF111:AF123" si="96">AE111+AD111</f>
        <v>285</v>
      </c>
      <c r="AG111" s="214">
        <v>67</v>
      </c>
      <c r="AH111" s="214">
        <v>51</v>
      </c>
      <c r="AI111" s="214">
        <f t="shared" ref="AI111:AI123" si="97">AH111+AG111</f>
        <v>118</v>
      </c>
      <c r="AJ111" s="214">
        <v>0</v>
      </c>
      <c r="AK111" s="214">
        <v>0</v>
      </c>
      <c r="AL111" s="214">
        <v>0</v>
      </c>
      <c r="AM111" s="214">
        <v>18</v>
      </c>
      <c r="AN111" s="214">
        <v>14</v>
      </c>
      <c r="AO111" s="214">
        <f t="shared" ref="AO111:AO123" si="98">AN111+AM111</f>
        <v>32</v>
      </c>
      <c r="AP111" s="214">
        <f t="shared" ref="AP111:AP123" si="99">AO111+AI111+AF111</f>
        <v>435</v>
      </c>
      <c r="AQ111" s="207">
        <v>0</v>
      </c>
      <c r="AR111" s="207">
        <v>0</v>
      </c>
      <c r="AS111" s="207">
        <v>0</v>
      </c>
      <c r="AT111" s="207">
        <v>0</v>
      </c>
      <c r="AU111" s="207">
        <v>0</v>
      </c>
      <c r="AV111" s="207">
        <v>0</v>
      </c>
      <c r="AW111" s="214">
        <v>1004</v>
      </c>
      <c r="AX111" s="214">
        <v>450</v>
      </c>
      <c r="AY111" s="214">
        <f>AW111+AX111</f>
        <v>1454</v>
      </c>
      <c r="AZ111" s="214">
        <v>172</v>
      </c>
      <c r="BA111" s="214">
        <v>156</v>
      </c>
      <c r="BB111" s="214">
        <f>AZ111+BA111</f>
        <v>328</v>
      </c>
      <c r="BC111" s="214">
        <v>0</v>
      </c>
      <c r="BD111" s="214">
        <v>0</v>
      </c>
      <c r="BE111" s="214">
        <f t="shared" ref="BE111:BE121" si="100">BD111+BC111</f>
        <v>0</v>
      </c>
      <c r="BF111" s="214">
        <v>58</v>
      </c>
      <c r="BG111" s="214">
        <v>113</v>
      </c>
      <c r="BH111" s="214">
        <f t="shared" ref="BH111:BH123" si="101">BG111+BF111</f>
        <v>171</v>
      </c>
      <c r="BI111" s="214">
        <f t="shared" ref="BI111:BI123" si="102">BH111+BB111+AY111</f>
        <v>1953</v>
      </c>
      <c r="CD111" s="234">
        <v>0</v>
      </c>
      <c r="CE111" s="211">
        <v>10</v>
      </c>
      <c r="CF111" s="211">
        <v>22</v>
      </c>
      <c r="CG111" s="211">
        <v>0</v>
      </c>
      <c r="CH111" s="211">
        <v>17</v>
      </c>
      <c r="CI111" s="236">
        <f t="shared" ref="CI111:CI125" si="103">SUM(CE111:CH111)</f>
        <v>49</v>
      </c>
    </row>
    <row r="112" spans="1:87" ht="25.5">
      <c r="A112" s="434" t="s">
        <v>198</v>
      </c>
      <c r="B112" s="304">
        <v>195</v>
      </c>
      <c r="C112" s="72">
        <v>68</v>
      </c>
      <c r="D112" s="72">
        <v>106</v>
      </c>
      <c r="E112" s="72">
        <v>28</v>
      </c>
      <c r="F112" s="72">
        <v>301</v>
      </c>
      <c r="G112" s="72">
        <v>96</v>
      </c>
      <c r="H112" s="72">
        <v>397</v>
      </c>
      <c r="I112" s="72">
        <v>936</v>
      </c>
      <c r="J112" s="72">
        <v>517</v>
      </c>
      <c r="K112" s="72">
        <v>287</v>
      </c>
      <c r="L112" s="72">
        <v>87</v>
      </c>
      <c r="M112" s="72">
        <v>1223</v>
      </c>
      <c r="N112" s="72">
        <v>604</v>
      </c>
      <c r="O112" s="72">
        <f t="shared" ref="O112:O125" si="104">SUM(M112:N112)</f>
        <v>1827</v>
      </c>
      <c r="P112" s="72">
        <v>118</v>
      </c>
      <c r="Q112" s="72">
        <v>98</v>
      </c>
      <c r="R112" s="72">
        <v>1</v>
      </c>
      <c r="S112" s="72">
        <v>0</v>
      </c>
      <c r="T112" s="72">
        <v>119</v>
      </c>
      <c r="U112" s="72">
        <v>98</v>
      </c>
      <c r="V112" s="351">
        <f t="shared" ref="V112:V125" si="105">SUM(T112:U112)</f>
        <v>217</v>
      </c>
      <c r="X112" s="208">
        <v>0</v>
      </c>
      <c r="Y112" s="208">
        <v>0</v>
      </c>
      <c r="Z112" s="208">
        <v>0</v>
      </c>
      <c r="AA112" s="208">
        <v>0</v>
      </c>
      <c r="AB112" s="208">
        <v>0</v>
      </c>
      <c r="AC112" s="208">
        <v>0</v>
      </c>
      <c r="AD112" s="214">
        <v>206</v>
      </c>
      <c r="AE112" s="214">
        <v>41</v>
      </c>
      <c r="AF112" s="214">
        <f t="shared" si="96"/>
        <v>247</v>
      </c>
      <c r="AG112" s="214">
        <v>82</v>
      </c>
      <c r="AH112" s="214">
        <v>52</v>
      </c>
      <c r="AI112" s="214">
        <f t="shared" si="97"/>
        <v>134</v>
      </c>
      <c r="AJ112" s="214">
        <v>0</v>
      </c>
      <c r="AK112" s="214">
        <v>0</v>
      </c>
      <c r="AL112" s="214">
        <v>0</v>
      </c>
      <c r="AM112" s="214">
        <v>13</v>
      </c>
      <c r="AN112" s="214">
        <v>3</v>
      </c>
      <c r="AO112" s="214">
        <f t="shared" si="98"/>
        <v>16</v>
      </c>
      <c r="AP112" s="214">
        <f t="shared" si="99"/>
        <v>397</v>
      </c>
      <c r="AQ112" s="207">
        <v>0</v>
      </c>
      <c r="AR112" s="207">
        <v>0</v>
      </c>
      <c r="AS112" s="207">
        <v>0</v>
      </c>
      <c r="AT112" s="207">
        <v>0</v>
      </c>
      <c r="AU112" s="207">
        <v>0</v>
      </c>
      <c r="AV112" s="207">
        <v>0</v>
      </c>
      <c r="AW112" s="214">
        <v>945</v>
      </c>
      <c r="AX112" s="214">
        <v>366</v>
      </c>
      <c r="AY112" s="214">
        <f t="shared" ref="AY112:AY122" si="106">AX112+AW112</f>
        <v>1311</v>
      </c>
      <c r="AZ112" s="214">
        <v>211</v>
      </c>
      <c r="BA112" s="214">
        <v>142</v>
      </c>
      <c r="BB112" s="214">
        <f t="shared" ref="BB112:BB122" si="107">BA112+AZ112</f>
        <v>353</v>
      </c>
      <c r="BC112" s="214">
        <v>0</v>
      </c>
      <c r="BD112" s="214">
        <v>0</v>
      </c>
      <c r="BE112" s="214">
        <f t="shared" si="100"/>
        <v>0</v>
      </c>
      <c r="BF112" s="214">
        <v>67</v>
      </c>
      <c r="BG112" s="214">
        <v>96</v>
      </c>
      <c r="BH112" s="214">
        <f t="shared" si="101"/>
        <v>163</v>
      </c>
      <c r="BI112" s="214">
        <f t="shared" si="102"/>
        <v>1827</v>
      </c>
      <c r="BJ112" s="210">
        <v>0</v>
      </c>
      <c r="BK112" s="210">
        <v>0</v>
      </c>
      <c r="BL112" s="210">
        <v>0</v>
      </c>
      <c r="BM112" s="210">
        <v>0</v>
      </c>
      <c r="BN112" s="210">
        <v>0</v>
      </c>
      <c r="BO112" s="210">
        <v>0</v>
      </c>
      <c r="BP112" s="210">
        <v>95</v>
      </c>
      <c r="BQ112" s="210">
        <v>61</v>
      </c>
      <c r="BR112" s="210">
        <f t="shared" ref="BR112:BR123" si="108">BQ112+BP112</f>
        <v>156</v>
      </c>
      <c r="BS112" s="210">
        <v>20</v>
      </c>
      <c r="BT112" s="210">
        <v>17</v>
      </c>
      <c r="BU112" s="210">
        <f t="shared" ref="BU112:BU123" si="109">BT112+BS112</f>
        <v>37</v>
      </c>
      <c r="BV112" s="210">
        <v>0</v>
      </c>
      <c r="BW112" s="210">
        <v>0</v>
      </c>
      <c r="BX112" s="210">
        <v>0</v>
      </c>
      <c r="BY112" s="210">
        <v>4</v>
      </c>
      <c r="BZ112" s="210">
        <v>20</v>
      </c>
      <c r="CA112" s="210">
        <f t="shared" ref="CA112:CA123" si="110">BZ112+BY112</f>
        <v>24</v>
      </c>
      <c r="CB112" s="210">
        <f t="shared" ref="CB112:CB123" si="111">CA112+BU112+BR112</f>
        <v>217</v>
      </c>
      <c r="CD112" s="234">
        <v>0</v>
      </c>
      <c r="CE112" s="211">
        <v>7</v>
      </c>
      <c r="CF112" s="211">
        <v>24</v>
      </c>
      <c r="CG112" s="211">
        <v>0</v>
      </c>
      <c r="CH112" s="211">
        <v>16</v>
      </c>
      <c r="CI112" s="236">
        <f t="shared" si="103"/>
        <v>47</v>
      </c>
    </row>
    <row r="113" spans="1:87" ht="25.5">
      <c r="A113" s="434" t="s">
        <v>201</v>
      </c>
      <c r="B113" s="313">
        <v>171</v>
      </c>
      <c r="C113" s="78">
        <v>174</v>
      </c>
      <c r="D113" s="72">
        <v>97</v>
      </c>
      <c r="E113" s="72">
        <v>93</v>
      </c>
      <c r="F113" s="72">
        <v>268</v>
      </c>
      <c r="G113" s="72">
        <v>267</v>
      </c>
      <c r="H113" s="72">
        <v>535</v>
      </c>
      <c r="I113" s="72">
        <v>734</v>
      </c>
      <c r="J113" s="72">
        <v>619</v>
      </c>
      <c r="K113" s="72">
        <v>349</v>
      </c>
      <c r="L113" s="72">
        <v>210</v>
      </c>
      <c r="M113" s="72">
        <v>1092</v>
      </c>
      <c r="N113" s="72">
        <v>829</v>
      </c>
      <c r="O113" s="72">
        <f t="shared" si="104"/>
        <v>1921</v>
      </c>
      <c r="P113" s="72">
        <v>97</v>
      </c>
      <c r="Q113" s="72">
        <v>61</v>
      </c>
      <c r="R113" s="72">
        <v>15</v>
      </c>
      <c r="S113" s="72">
        <v>7</v>
      </c>
      <c r="T113" s="72">
        <v>112</v>
      </c>
      <c r="U113" s="72">
        <v>68</v>
      </c>
      <c r="V113" s="351">
        <f t="shared" si="105"/>
        <v>180</v>
      </c>
      <c r="X113" s="208">
        <v>0</v>
      </c>
      <c r="Y113" s="208">
        <v>0</v>
      </c>
      <c r="Z113" s="208">
        <v>0</v>
      </c>
      <c r="AA113" s="208">
        <v>0</v>
      </c>
      <c r="AB113" s="208">
        <v>0</v>
      </c>
      <c r="AC113" s="208">
        <v>0</v>
      </c>
      <c r="AD113" s="214">
        <v>156</v>
      </c>
      <c r="AE113" s="214">
        <v>149</v>
      </c>
      <c r="AF113" s="214">
        <f t="shared" si="96"/>
        <v>305</v>
      </c>
      <c r="AG113" s="214">
        <v>91</v>
      </c>
      <c r="AH113" s="214">
        <v>91</v>
      </c>
      <c r="AI113" s="214">
        <f t="shared" si="97"/>
        <v>182</v>
      </c>
      <c r="AJ113" s="214">
        <v>0</v>
      </c>
      <c r="AK113" s="214">
        <v>0</v>
      </c>
      <c r="AL113" s="214">
        <v>0</v>
      </c>
      <c r="AM113" s="214">
        <v>21</v>
      </c>
      <c r="AN113" s="214">
        <v>27</v>
      </c>
      <c r="AO113" s="214">
        <f t="shared" si="98"/>
        <v>48</v>
      </c>
      <c r="AP113" s="214">
        <f t="shared" si="99"/>
        <v>535</v>
      </c>
      <c r="AQ113" s="207">
        <v>0</v>
      </c>
      <c r="AR113" s="207">
        <v>0</v>
      </c>
      <c r="AS113" s="207">
        <v>0</v>
      </c>
      <c r="AT113" s="207">
        <v>0</v>
      </c>
      <c r="AU113" s="207">
        <v>0</v>
      </c>
      <c r="AV113" s="207">
        <v>0</v>
      </c>
      <c r="AW113" s="214">
        <v>803</v>
      </c>
      <c r="AX113" s="214">
        <v>518</v>
      </c>
      <c r="AY113" s="214">
        <f t="shared" si="106"/>
        <v>1321</v>
      </c>
      <c r="AZ113" s="214">
        <v>213</v>
      </c>
      <c r="BA113" s="214">
        <v>201</v>
      </c>
      <c r="BB113" s="214">
        <f t="shared" si="107"/>
        <v>414</v>
      </c>
      <c r="BC113" s="214">
        <v>0</v>
      </c>
      <c r="BD113" s="214">
        <v>0</v>
      </c>
      <c r="BE113" s="214">
        <f t="shared" si="100"/>
        <v>0</v>
      </c>
      <c r="BF113" s="214">
        <v>76</v>
      </c>
      <c r="BG113" s="214">
        <v>110</v>
      </c>
      <c r="BH113" s="214">
        <f t="shared" si="101"/>
        <v>186</v>
      </c>
      <c r="BI113" s="214">
        <f t="shared" si="102"/>
        <v>1921</v>
      </c>
      <c r="BJ113" s="210">
        <v>0</v>
      </c>
      <c r="BK113" s="210">
        <v>0</v>
      </c>
      <c r="BL113" s="210">
        <v>0</v>
      </c>
      <c r="BM113" s="210">
        <v>0</v>
      </c>
      <c r="BN113" s="210">
        <v>0</v>
      </c>
      <c r="BO113" s="210">
        <v>0</v>
      </c>
      <c r="BP113" s="210">
        <v>71</v>
      </c>
      <c r="BQ113" s="210">
        <v>38</v>
      </c>
      <c r="BR113" s="210">
        <f t="shared" si="108"/>
        <v>109</v>
      </c>
      <c r="BS113" s="210">
        <v>37</v>
      </c>
      <c r="BT113" s="210">
        <v>19</v>
      </c>
      <c r="BU113" s="210">
        <f t="shared" si="109"/>
        <v>56</v>
      </c>
      <c r="BV113" s="210">
        <v>0</v>
      </c>
      <c r="BW113" s="210">
        <v>0</v>
      </c>
      <c r="BX113" s="210">
        <v>0</v>
      </c>
      <c r="BY113" s="210">
        <v>4</v>
      </c>
      <c r="BZ113" s="210">
        <v>11</v>
      </c>
      <c r="CA113" s="210">
        <f t="shared" si="110"/>
        <v>15</v>
      </c>
      <c r="CB113" s="210">
        <f t="shared" si="111"/>
        <v>180</v>
      </c>
      <c r="CD113" s="234">
        <v>0</v>
      </c>
      <c r="CE113" s="211">
        <v>11</v>
      </c>
      <c r="CF113" s="211">
        <v>26</v>
      </c>
      <c r="CG113" s="211">
        <v>0</v>
      </c>
      <c r="CH113" s="211">
        <v>20</v>
      </c>
      <c r="CI113" s="236">
        <f t="shared" si="103"/>
        <v>57</v>
      </c>
    </row>
    <row r="114" spans="1:87" ht="25.5">
      <c r="A114" s="434" t="s">
        <v>204</v>
      </c>
      <c r="B114" s="313">
        <v>234</v>
      </c>
      <c r="C114" s="78">
        <v>137</v>
      </c>
      <c r="D114" s="72">
        <v>87</v>
      </c>
      <c r="E114" s="72">
        <v>29</v>
      </c>
      <c r="F114" s="72">
        <v>321</v>
      </c>
      <c r="G114" s="72">
        <v>166</v>
      </c>
      <c r="H114" s="72">
        <v>487</v>
      </c>
      <c r="I114" s="72">
        <v>828</v>
      </c>
      <c r="J114" s="72">
        <v>550</v>
      </c>
      <c r="K114" s="72">
        <v>344</v>
      </c>
      <c r="L114" s="72">
        <v>199</v>
      </c>
      <c r="M114" s="72">
        <v>1172</v>
      </c>
      <c r="N114" s="72">
        <v>749</v>
      </c>
      <c r="O114" s="72">
        <f t="shared" si="104"/>
        <v>1921</v>
      </c>
      <c r="P114" s="72">
        <v>182</v>
      </c>
      <c r="Q114" s="72">
        <v>96</v>
      </c>
      <c r="R114" s="72">
        <v>71</v>
      </c>
      <c r="S114" s="72">
        <v>30</v>
      </c>
      <c r="T114" s="72">
        <v>253</v>
      </c>
      <c r="U114" s="72">
        <v>126</v>
      </c>
      <c r="V114" s="351">
        <f t="shared" si="105"/>
        <v>379</v>
      </c>
      <c r="X114" s="208">
        <v>0</v>
      </c>
      <c r="Y114" s="208">
        <v>0</v>
      </c>
      <c r="Z114" s="208">
        <v>0</v>
      </c>
      <c r="AA114" s="208">
        <v>0</v>
      </c>
      <c r="AB114" s="208">
        <v>0</v>
      </c>
      <c r="AC114" s="208">
        <v>0</v>
      </c>
      <c r="AD114" s="214">
        <v>230</v>
      </c>
      <c r="AE114" s="214">
        <v>110</v>
      </c>
      <c r="AF114" s="214">
        <f t="shared" si="96"/>
        <v>340</v>
      </c>
      <c r="AG114" s="214">
        <v>70</v>
      </c>
      <c r="AH114" s="214">
        <v>39</v>
      </c>
      <c r="AI114" s="214">
        <f t="shared" si="97"/>
        <v>109</v>
      </c>
      <c r="AJ114" s="214">
        <v>0</v>
      </c>
      <c r="AK114" s="214">
        <v>0</v>
      </c>
      <c r="AL114" s="214">
        <v>0</v>
      </c>
      <c r="AM114" s="214">
        <v>21</v>
      </c>
      <c r="AN114" s="214">
        <v>17</v>
      </c>
      <c r="AO114" s="214">
        <f t="shared" si="98"/>
        <v>38</v>
      </c>
      <c r="AP114" s="214">
        <f t="shared" si="99"/>
        <v>487</v>
      </c>
      <c r="AQ114" s="207">
        <v>0</v>
      </c>
      <c r="AR114" s="207">
        <v>0</v>
      </c>
      <c r="AS114" s="207">
        <v>0</v>
      </c>
      <c r="AT114" s="207">
        <v>0</v>
      </c>
      <c r="AU114" s="207">
        <v>0</v>
      </c>
      <c r="AV114" s="207">
        <v>0</v>
      </c>
      <c r="AW114" s="214">
        <v>859</v>
      </c>
      <c r="AX114" s="214">
        <v>469</v>
      </c>
      <c r="AY114" s="214">
        <f t="shared" si="106"/>
        <v>1328</v>
      </c>
      <c r="AZ114" s="214">
        <v>233</v>
      </c>
      <c r="BA114" s="214">
        <v>160</v>
      </c>
      <c r="BB114" s="214">
        <f t="shared" si="107"/>
        <v>393</v>
      </c>
      <c r="BC114" s="214">
        <v>0</v>
      </c>
      <c r="BD114" s="214">
        <v>0</v>
      </c>
      <c r="BE114" s="214">
        <f t="shared" si="100"/>
        <v>0</v>
      </c>
      <c r="BF114" s="214">
        <v>80</v>
      </c>
      <c r="BG114" s="214">
        <v>120</v>
      </c>
      <c r="BH114" s="214">
        <f t="shared" si="101"/>
        <v>200</v>
      </c>
      <c r="BI114" s="214">
        <f t="shared" si="102"/>
        <v>1921</v>
      </c>
      <c r="BJ114" s="210">
        <v>0</v>
      </c>
      <c r="BK114" s="210">
        <v>0</v>
      </c>
      <c r="BL114" s="210">
        <v>0</v>
      </c>
      <c r="BM114" s="210">
        <v>0</v>
      </c>
      <c r="BN114" s="210">
        <v>0</v>
      </c>
      <c r="BO114" s="210">
        <v>0</v>
      </c>
      <c r="BP114" s="210">
        <v>177</v>
      </c>
      <c r="BQ114" s="210">
        <v>58</v>
      </c>
      <c r="BR114" s="210">
        <f t="shared" si="108"/>
        <v>235</v>
      </c>
      <c r="BS114" s="210">
        <v>67</v>
      </c>
      <c r="BT114" s="210">
        <v>54</v>
      </c>
      <c r="BU114" s="210">
        <f t="shared" si="109"/>
        <v>121</v>
      </c>
      <c r="BV114" s="210">
        <v>0</v>
      </c>
      <c r="BW114" s="210">
        <v>0</v>
      </c>
      <c r="BX114" s="210">
        <v>0</v>
      </c>
      <c r="BY114" s="210">
        <v>9</v>
      </c>
      <c r="BZ114" s="210">
        <v>14</v>
      </c>
      <c r="CA114" s="210">
        <f t="shared" si="110"/>
        <v>23</v>
      </c>
      <c r="CB114" s="210">
        <f t="shared" si="111"/>
        <v>379</v>
      </c>
      <c r="CD114" s="234">
        <v>0</v>
      </c>
      <c r="CE114" s="211">
        <v>11</v>
      </c>
      <c r="CF114" s="211">
        <v>26</v>
      </c>
      <c r="CG114" s="211">
        <v>0</v>
      </c>
      <c r="CH114" s="211">
        <v>20</v>
      </c>
      <c r="CI114" s="236">
        <f t="shared" si="103"/>
        <v>57</v>
      </c>
    </row>
    <row r="115" spans="1:87" ht="25.5">
      <c r="A115" s="434" t="s">
        <v>208</v>
      </c>
      <c r="B115" s="304">
        <v>297</v>
      </c>
      <c r="C115" s="72">
        <v>180</v>
      </c>
      <c r="D115" s="72">
        <v>75</v>
      </c>
      <c r="E115" s="72">
        <v>18</v>
      </c>
      <c r="F115" s="72">
        <v>372</v>
      </c>
      <c r="G115" s="72">
        <v>198</v>
      </c>
      <c r="H115" s="72">
        <v>570</v>
      </c>
      <c r="I115" s="72">
        <v>974</v>
      </c>
      <c r="J115" s="72">
        <v>612</v>
      </c>
      <c r="K115" s="72">
        <v>341</v>
      </c>
      <c r="L115" s="72">
        <v>131</v>
      </c>
      <c r="M115" s="72">
        <v>1315</v>
      </c>
      <c r="N115" s="72">
        <v>743</v>
      </c>
      <c r="O115" s="72">
        <f t="shared" si="104"/>
        <v>2058</v>
      </c>
      <c r="P115" s="72">
        <v>182</v>
      </c>
      <c r="Q115" s="72">
        <v>103</v>
      </c>
      <c r="R115" s="72">
        <v>103</v>
      </c>
      <c r="S115" s="72">
        <v>35</v>
      </c>
      <c r="T115" s="72">
        <v>285</v>
      </c>
      <c r="U115" s="72">
        <v>138</v>
      </c>
      <c r="V115" s="351">
        <f t="shared" si="105"/>
        <v>423</v>
      </c>
      <c r="X115" s="208">
        <v>0</v>
      </c>
      <c r="Y115" s="208">
        <v>0</v>
      </c>
      <c r="Z115" s="208">
        <v>0</v>
      </c>
      <c r="AA115" s="208">
        <v>0</v>
      </c>
      <c r="AB115" s="208">
        <v>0</v>
      </c>
      <c r="AC115" s="208">
        <v>0</v>
      </c>
      <c r="AD115" s="214">
        <v>228</v>
      </c>
      <c r="AE115" s="214">
        <v>115</v>
      </c>
      <c r="AF115" s="214">
        <f t="shared" si="96"/>
        <v>343</v>
      </c>
      <c r="AG115" s="214">
        <v>125</v>
      </c>
      <c r="AH115" s="214">
        <v>59</v>
      </c>
      <c r="AI115" s="214">
        <f t="shared" si="97"/>
        <v>184</v>
      </c>
      <c r="AJ115" s="214">
        <v>0</v>
      </c>
      <c r="AK115" s="214">
        <v>0</v>
      </c>
      <c r="AL115" s="214">
        <v>0</v>
      </c>
      <c r="AM115" s="214">
        <v>19</v>
      </c>
      <c r="AN115" s="214">
        <v>24</v>
      </c>
      <c r="AO115" s="214">
        <f t="shared" si="98"/>
        <v>43</v>
      </c>
      <c r="AP115" s="214">
        <f t="shared" si="99"/>
        <v>570</v>
      </c>
      <c r="AQ115" s="207">
        <v>0</v>
      </c>
      <c r="AR115" s="207">
        <v>0</v>
      </c>
      <c r="AS115" s="207">
        <v>0</v>
      </c>
      <c r="AT115" s="207">
        <v>0</v>
      </c>
      <c r="AU115" s="207">
        <v>0</v>
      </c>
      <c r="AV115" s="207">
        <v>0</v>
      </c>
      <c r="AW115" s="214">
        <v>923</v>
      </c>
      <c r="AX115" s="214">
        <v>459</v>
      </c>
      <c r="AY115" s="214">
        <f t="shared" si="106"/>
        <v>1382</v>
      </c>
      <c r="AZ115" s="214">
        <v>302</v>
      </c>
      <c r="BA115" s="214">
        <v>161</v>
      </c>
      <c r="BB115" s="214">
        <f t="shared" si="107"/>
        <v>463</v>
      </c>
      <c r="BC115" s="214">
        <v>0</v>
      </c>
      <c r="BD115" s="214">
        <v>0</v>
      </c>
      <c r="BE115" s="214">
        <f t="shared" si="100"/>
        <v>0</v>
      </c>
      <c r="BF115" s="214">
        <v>90</v>
      </c>
      <c r="BG115" s="214">
        <v>123</v>
      </c>
      <c r="BH115" s="214">
        <f t="shared" si="101"/>
        <v>213</v>
      </c>
      <c r="BI115" s="214">
        <f t="shared" si="102"/>
        <v>2058</v>
      </c>
      <c r="BJ115" s="210">
        <v>0</v>
      </c>
      <c r="BK115" s="210">
        <v>0</v>
      </c>
      <c r="BL115" s="210">
        <v>0</v>
      </c>
      <c r="BM115" s="210">
        <v>0</v>
      </c>
      <c r="BN115" s="210">
        <v>0</v>
      </c>
      <c r="BO115" s="210">
        <v>0</v>
      </c>
      <c r="BP115" s="210">
        <v>191</v>
      </c>
      <c r="BQ115" s="210">
        <v>71</v>
      </c>
      <c r="BR115" s="210">
        <f t="shared" si="108"/>
        <v>262</v>
      </c>
      <c r="BS115" s="210">
        <v>82</v>
      </c>
      <c r="BT115" s="210">
        <v>57</v>
      </c>
      <c r="BU115" s="210">
        <f t="shared" si="109"/>
        <v>139</v>
      </c>
      <c r="BV115" s="210">
        <v>0</v>
      </c>
      <c r="BW115" s="210">
        <v>0</v>
      </c>
      <c r="BX115" s="210">
        <v>0</v>
      </c>
      <c r="BY115" s="210">
        <v>12</v>
      </c>
      <c r="BZ115" s="210">
        <v>10</v>
      </c>
      <c r="CA115" s="210">
        <f t="shared" si="110"/>
        <v>22</v>
      </c>
      <c r="CB115" s="210">
        <f t="shared" si="111"/>
        <v>423</v>
      </c>
      <c r="CD115" s="234">
        <v>0</v>
      </c>
      <c r="CE115" s="211">
        <v>11</v>
      </c>
      <c r="CF115" s="211">
        <v>26</v>
      </c>
      <c r="CG115" s="211">
        <v>0</v>
      </c>
      <c r="CH115" s="211">
        <v>20</v>
      </c>
      <c r="CI115" s="236">
        <f t="shared" si="103"/>
        <v>57</v>
      </c>
    </row>
    <row r="116" spans="1:87" ht="25.5">
      <c r="A116" s="434" t="s">
        <v>212</v>
      </c>
      <c r="B116" s="304">
        <v>347</v>
      </c>
      <c r="C116" s="72">
        <v>170</v>
      </c>
      <c r="D116" s="72">
        <v>53</v>
      </c>
      <c r="E116" s="72">
        <v>20</v>
      </c>
      <c r="F116" s="72">
        <v>400</v>
      </c>
      <c r="G116" s="72">
        <v>190</v>
      </c>
      <c r="H116" s="72">
        <v>590</v>
      </c>
      <c r="I116" s="217">
        <v>1145</v>
      </c>
      <c r="J116" s="217">
        <v>610</v>
      </c>
      <c r="K116" s="217">
        <v>304</v>
      </c>
      <c r="L116" s="217">
        <v>95</v>
      </c>
      <c r="M116" s="217">
        <v>1449</v>
      </c>
      <c r="N116" s="217">
        <v>705</v>
      </c>
      <c r="O116" s="72">
        <f t="shared" si="104"/>
        <v>2154</v>
      </c>
      <c r="P116" s="72">
        <v>204</v>
      </c>
      <c r="Q116" s="72">
        <v>111</v>
      </c>
      <c r="R116" s="72">
        <v>110</v>
      </c>
      <c r="S116" s="72">
        <v>71</v>
      </c>
      <c r="T116" s="72">
        <v>314</v>
      </c>
      <c r="U116" s="72">
        <v>182</v>
      </c>
      <c r="V116" s="351">
        <f t="shared" si="105"/>
        <v>496</v>
      </c>
      <c r="X116" s="208">
        <v>0</v>
      </c>
      <c r="Y116" s="208">
        <v>0</v>
      </c>
      <c r="Z116" s="208">
        <v>0</v>
      </c>
      <c r="AA116" s="208">
        <v>0</v>
      </c>
      <c r="AB116" s="208">
        <v>0</v>
      </c>
      <c r="AC116" s="208">
        <v>0</v>
      </c>
      <c r="AD116" s="214">
        <v>265</v>
      </c>
      <c r="AE116" s="214">
        <v>88</v>
      </c>
      <c r="AF116" s="214">
        <f t="shared" si="96"/>
        <v>353</v>
      </c>
      <c r="AG116" s="214">
        <v>117</v>
      </c>
      <c r="AH116" s="214">
        <v>75</v>
      </c>
      <c r="AI116" s="214">
        <f t="shared" si="97"/>
        <v>192</v>
      </c>
      <c r="AJ116" s="214">
        <v>0</v>
      </c>
      <c r="AK116" s="214">
        <v>0</v>
      </c>
      <c r="AL116" s="214">
        <v>0</v>
      </c>
      <c r="AM116" s="214">
        <v>17</v>
      </c>
      <c r="AN116" s="214">
        <v>28</v>
      </c>
      <c r="AO116" s="214">
        <f t="shared" si="98"/>
        <v>45</v>
      </c>
      <c r="AP116" s="214">
        <f t="shared" si="99"/>
        <v>590</v>
      </c>
      <c r="AQ116" s="207">
        <v>0</v>
      </c>
      <c r="AR116" s="207">
        <v>0</v>
      </c>
      <c r="AS116" s="207">
        <v>0</v>
      </c>
      <c r="AT116" s="207">
        <v>0</v>
      </c>
      <c r="AU116" s="207">
        <v>0</v>
      </c>
      <c r="AV116" s="207">
        <v>0</v>
      </c>
      <c r="AW116" s="214">
        <v>1121</v>
      </c>
      <c r="AX116" s="214">
        <v>456</v>
      </c>
      <c r="AY116" s="214">
        <f t="shared" si="106"/>
        <v>1577</v>
      </c>
      <c r="AZ116" s="214">
        <v>278</v>
      </c>
      <c r="BA116" s="214">
        <v>158</v>
      </c>
      <c r="BB116" s="214">
        <f t="shared" si="107"/>
        <v>436</v>
      </c>
      <c r="BC116" s="214">
        <v>0</v>
      </c>
      <c r="BD116" s="214">
        <v>0</v>
      </c>
      <c r="BE116" s="214">
        <f t="shared" si="100"/>
        <v>0</v>
      </c>
      <c r="BF116" s="214">
        <v>50</v>
      </c>
      <c r="BG116" s="214">
        <v>91</v>
      </c>
      <c r="BH116" s="214">
        <f t="shared" si="101"/>
        <v>141</v>
      </c>
      <c r="BI116" s="214">
        <f t="shared" si="102"/>
        <v>2154</v>
      </c>
      <c r="BJ116" s="210">
        <v>0</v>
      </c>
      <c r="BK116" s="210">
        <v>0</v>
      </c>
      <c r="BL116" s="210">
        <v>0</v>
      </c>
      <c r="BM116" s="210">
        <v>0</v>
      </c>
      <c r="BN116" s="210">
        <v>0</v>
      </c>
      <c r="BO116" s="210">
        <v>0</v>
      </c>
      <c r="BP116" s="210">
        <v>208</v>
      </c>
      <c r="BQ116" s="210">
        <v>81</v>
      </c>
      <c r="BR116" s="210">
        <f t="shared" si="108"/>
        <v>289</v>
      </c>
      <c r="BS116" s="210">
        <v>90</v>
      </c>
      <c r="BT116" s="210">
        <v>81</v>
      </c>
      <c r="BU116" s="210">
        <f t="shared" si="109"/>
        <v>171</v>
      </c>
      <c r="BV116" s="210">
        <v>0</v>
      </c>
      <c r="BW116" s="210">
        <v>0</v>
      </c>
      <c r="BX116" s="210">
        <v>0</v>
      </c>
      <c r="BY116" s="210">
        <v>16</v>
      </c>
      <c r="BZ116" s="210">
        <v>20</v>
      </c>
      <c r="CA116" s="210">
        <f t="shared" si="110"/>
        <v>36</v>
      </c>
      <c r="CB116" s="210">
        <f t="shared" si="111"/>
        <v>496</v>
      </c>
      <c r="CD116" s="234">
        <v>0</v>
      </c>
      <c r="CE116" s="211">
        <v>11</v>
      </c>
      <c r="CF116" s="211">
        <v>27</v>
      </c>
      <c r="CG116" s="211">
        <v>0</v>
      </c>
      <c r="CH116" s="211">
        <v>21</v>
      </c>
      <c r="CI116" s="236">
        <f t="shared" si="103"/>
        <v>59</v>
      </c>
    </row>
    <row r="117" spans="1:87" ht="25.5">
      <c r="A117" s="434" t="s">
        <v>215</v>
      </c>
      <c r="B117" s="304">
        <v>371</v>
      </c>
      <c r="C117" s="72">
        <v>166</v>
      </c>
      <c r="D117" s="72">
        <v>56</v>
      </c>
      <c r="E117" s="72">
        <v>11</v>
      </c>
      <c r="F117" s="72">
        <v>427</v>
      </c>
      <c r="G117" s="72">
        <v>177</v>
      </c>
      <c r="H117" s="72">
        <v>604</v>
      </c>
      <c r="I117" s="72">
        <v>1370</v>
      </c>
      <c r="J117" s="72">
        <v>689</v>
      </c>
      <c r="K117" s="72">
        <v>222</v>
      </c>
      <c r="L117" s="72">
        <v>84</v>
      </c>
      <c r="M117" s="72">
        <v>1592</v>
      </c>
      <c r="N117" s="72">
        <v>773</v>
      </c>
      <c r="O117" s="72">
        <f t="shared" si="104"/>
        <v>2365</v>
      </c>
      <c r="P117" s="72">
        <v>235</v>
      </c>
      <c r="Q117" s="72">
        <v>116</v>
      </c>
      <c r="R117" s="72">
        <v>74</v>
      </c>
      <c r="S117" s="72">
        <v>17</v>
      </c>
      <c r="T117" s="72">
        <v>309</v>
      </c>
      <c r="U117" s="72">
        <v>133</v>
      </c>
      <c r="V117" s="351">
        <f t="shared" si="105"/>
        <v>442</v>
      </c>
      <c r="X117" s="208">
        <v>0</v>
      </c>
      <c r="Y117" s="208">
        <v>0</v>
      </c>
      <c r="Z117" s="208">
        <v>0</v>
      </c>
      <c r="AA117" s="208">
        <v>0</v>
      </c>
      <c r="AB117" s="208">
        <v>0</v>
      </c>
      <c r="AC117" s="208">
        <v>0</v>
      </c>
      <c r="AD117" s="214">
        <v>233</v>
      </c>
      <c r="AE117" s="214">
        <v>68</v>
      </c>
      <c r="AF117" s="214">
        <f t="shared" si="96"/>
        <v>301</v>
      </c>
      <c r="AG117" s="214">
        <v>169</v>
      </c>
      <c r="AH117" s="214">
        <v>81</v>
      </c>
      <c r="AI117" s="214">
        <f t="shared" si="97"/>
        <v>250</v>
      </c>
      <c r="AJ117" s="214">
        <v>0</v>
      </c>
      <c r="AK117" s="214">
        <v>0</v>
      </c>
      <c r="AL117" s="214">
        <v>0</v>
      </c>
      <c r="AM117" s="214">
        <v>25</v>
      </c>
      <c r="AN117" s="214">
        <v>28</v>
      </c>
      <c r="AO117" s="214">
        <f t="shared" si="98"/>
        <v>53</v>
      </c>
      <c r="AP117" s="214">
        <f t="shared" si="99"/>
        <v>604</v>
      </c>
      <c r="AQ117" s="207">
        <v>0</v>
      </c>
      <c r="AR117" s="207">
        <v>0</v>
      </c>
      <c r="AS117" s="207">
        <v>0</v>
      </c>
      <c r="AT117" s="207">
        <v>0</v>
      </c>
      <c r="AU117" s="207">
        <v>0</v>
      </c>
      <c r="AV117" s="207">
        <v>0</v>
      </c>
      <c r="AW117" s="214">
        <v>1084</v>
      </c>
      <c r="AX117" s="214">
        <v>429</v>
      </c>
      <c r="AY117" s="214">
        <f t="shared" si="106"/>
        <v>1513</v>
      </c>
      <c r="AZ117" s="214">
        <v>403</v>
      </c>
      <c r="BA117" s="214">
        <v>207</v>
      </c>
      <c r="BB117" s="214">
        <f t="shared" si="107"/>
        <v>610</v>
      </c>
      <c r="BC117" s="214">
        <v>0</v>
      </c>
      <c r="BD117" s="214">
        <v>0</v>
      </c>
      <c r="BE117" s="214">
        <f t="shared" si="100"/>
        <v>0</v>
      </c>
      <c r="BF117" s="214">
        <v>105</v>
      </c>
      <c r="BG117" s="214">
        <v>137</v>
      </c>
      <c r="BH117" s="214">
        <f t="shared" si="101"/>
        <v>242</v>
      </c>
      <c r="BI117" s="214">
        <f t="shared" si="102"/>
        <v>2365</v>
      </c>
      <c r="BJ117" s="210">
        <v>0</v>
      </c>
      <c r="BK117" s="210">
        <v>0</v>
      </c>
      <c r="BL117" s="210">
        <v>0</v>
      </c>
      <c r="BM117" s="210">
        <v>0</v>
      </c>
      <c r="BN117" s="210">
        <v>0</v>
      </c>
      <c r="BO117" s="210">
        <v>0</v>
      </c>
      <c r="BP117" s="210">
        <v>188</v>
      </c>
      <c r="BQ117" s="210">
        <v>62</v>
      </c>
      <c r="BR117" s="210">
        <f t="shared" si="108"/>
        <v>250</v>
      </c>
      <c r="BS117" s="210">
        <v>99</v>
      </c>
      <c r="BT117" s="210">
        <v>51</v>
      </c>
      <c r="BU117" s="210">
        <f t="shared" si="109"/>
        <v>150</v>
      </c>
      <c r="BV117" s="210">
        <v>0</v>
      </c>
      <c r="BW117" s="210">
        <v>0</v>
      </c>
      <c r="BX117" s="210">
        <v>0</v>
      </c>
      <c r="BY117" s="210">
        <v>22</v>
      </c>
      <c r="BZ117" s="210">
        <v>20</v>
      </c>
      <c r="CA117" s="210">
        <f t="shared" si="110"/>
        <v>42</v>
      </c>
      <c r="CB117" s="210">
        <f t="shared" si="111"/>
        <v>442</v>
      </c>
      <c r="CD117" s="234">
        <v>0</v>
      </c>
      <c r="CE117" s="211">
        <v>11</v>
      </c>
      <c r="CF117" s="211">
        <v>27</v>
      </c>
      <c r="CG117" s="211">
        <v>0</v>
      </c>
      <c r="CH117" s="211">
        <v>22</v>
      </c>
      <c r="CI117" s="236">
        <f t="shared" si="103"/>
        <v>60</v>
      </c>
    </row>
    <row r="118" spans="1:87" ht="25.5">
      <c r="A118" s="434" t="s">
        <v>219</v>
      </c>
      <c r="B118" s="304">
        <v>314</v>
      </c>
      <c r="C118" s="72">
        <v>261</v>
      </c>
      <c r="D118" s="72">
        <v>41</v>
      </c>
      <c r="E118" s="72">
        <v>16</v>
      </c>
      <c r="F118" s="72">
        <v>355</v>
      </c>
      <c r="G118" s="72">
        <v>277</v>
      </c>
      <c r="H118" s="72">
        <v>632</v>
      </c>
      <c r="I118" s="72">
        <v>1295</v>
      </c>
      <c r="J118" s="72">
        <v>757</v>
      </c>
      <c r="K118" s="72">
        <v>95</v>
      </c>
      <c r="L118" s="72">
        <v>36</v>
      </c>
      <c r="M118" s="72">
        <v>1390</v>
      </c>
      <c r="N118" s="72">
        <v>793</v>
      </c>
      <c r="O118" s="72">
        <f t="shared" si="104"/>
        <v>2183</v>
      </c>
      <c r="P118" s="72">
        <v>134</v>
      </c>
      <c r="Q118" s="72">
        <v>92</v>
      </c>
      <c r="R118" s="72">
        <v>52</v>
      </c>
      <c r="S118" s="72">
        <v>24</v>
      </c>
      <c r="T118" s="72">
        <v>186</v>
      </c>
      <c r="U118" s="72">
        <v>116</v>
      </c>
      <c r="V118" s="351">
        <f t="shared" si="105"/>
        <v>302</v>
      </c>
      <c r="X118" s="208">
        <v>0</v>
      </c>
      <c r="Y118" s="208">
        <v>0</v>
      </c>
      <c r="Z118" s="208">
        <v>0</v>
      </c>
      <c r="AA118" s="208">
        <v>0</v>
      </c>
      <c r="AB118" s="208">
        <v>0</v>
      </c>
      <c r="AC118" s="208">
        <v>0</v>
      </c>
      <c r="AD118" s="214">
        <v>123</v>
      </c>
      <c r="AE118" s="214">
        <v>168</v>
      </c>
      <c r="AF118" s="214">
        <f t="shared" si="96"/>
        <v>291</v>
      </c>
      <c r="AG118" s="214">
        <v>207</v>
      </c>
      <c r="AH118" s="214">
        <v>80</v>
      </c>
      <c r="AI118" s="214">
        <f t="shared" si="97"/>
        <v>287</v>
      </c>
      <c r="AJ118" s="214">
        <v>0</v>
      </c>
      <c r="AK118" s="214">
        <v>0</v>
      </c>
      <c r="AL118" s="214">
        <v>0</v>
      </c>
      <c r="AM118" s="214">
        <v>25</v>
      </c>
      <c r="AN118" s="214">
        <v>29</v>
      </c>
      <c r="AO118" s="214">
        <f t="shared" si="98"/>
        <v>54</v>
      </c>
      <c r="AP118" s="214">
        <f t="shared" si="99"/>
        <v>632</v>
      </c>
      <c r="AQ118" s="207">
        <v>0</v>
      </c>
      <c r="AR118" s="207">
        <v>0</v>
      </c>
      <c r="AS118" s="207">
        <v>0</v>
      </c>
      <c r="AT118" s="207">
        <v>0</v>
      </c>
      <c r="AU118" s="207">
        <v>0</v>
      </c>
      <c r="AV118" s="207">
        <v>0</v>
      </c>
      <c r="AW118" s="214">
        <v>831</v>
      </c>
      <c r="AX118" s="214">
        <v>450</v>
      </c>
      <c r="AY118" s="214">
        <f t="shared" si="106"/>
        <v>1281</v>
      </c>
      <c r="AZ118" s="214">
        <v>446</v>
      </c>
      <c r="BA118" s="214">
        <v>212</v>
      </c>
      <c r="BB118" s="214">
        <f t="shared" si="107"/>
        <v>658</v>
      </c>
      <c r="BC118" s="214">
        <v>0</v>
      </c>
      <c r="BD118" s="214">
        <v>0</v>
      </c>
      <c r="BE118" s="214">
        <f t="shared" si="100"/>
        <v>0</v>
      </c>
      <c r="BF118" s="214">
        <v>113</v>
      </c>
      <c r="BG118" s="214">
        <v>131</v>
      </c>
      <c r="BH118" s="214">
        <f t="shared" si="101"/>
        <v>244</v>
      </c>
      <c r="BI118" s="214">
        <f t="shared" si="102"/>
        <v>2183</v>
      </c>
      <c r="BJ118" s="210">
        <v>0</v>
      </c>
      <c r="BK118" s="210">
        <v>0</v>
      </c>
      <c r="BL118" s="210">
        <v>0</v>
      </c>
      <c r="BM118" s="210">
        <v>0</v>
      </c>
      <c r="BN118" s="210">
        <v>0</v>
      </c>
      <c r="BO118" s="210">
        <v>0</v>
      </c>
      <c r="BP118" s="210">
        <v>102</v>
      </c>
      <c r="BQ118" s="210">
        <v>62</v>
      </c>
      <c r="BR118" s="210">
        <f t="shared" si="108"/>
        <v>164</v>
      </c>
      <c r="BS118" s="210">
        <v>70</v>
      </c>
      <c r="BT118" s="210">
        <v>38</v>
      </c>
      <c r="BU118" s="210">
        <f t="shared" si="109"/>
        <v>108</v>
      </c>
      <c r="BV118" s="210">
        <v>0</v>
      </c>
      <c r="BW118" s="210">
        <v>0</v>
      </c>
      <c r="BX118" s="210">
        <v>0</v>
      </c>
      <c r="BY118" s="210">
        <v>14</v>
      </c>
      <c r="BZ118" s="210">
        <v>16</v>
      </c>
      <c r="CA118" s="210">
        <f t="shared" si="110"/>
        <v>30</v>
      </c>
      <c r="CB118" s="210">
        <f t="shared" si="111"/>
        <v>302</v>
      </c>
      <c r="CD118" s="234">
        <v>0</v>
      </c>
      <c r="CE118" s="211">
        <v>12</v>
      </c>
      <c r="CF118" s="211">
        <v>27</v>
      </c>
      <c r="CG118" s="211">
        <v>0</v>
      </c>
      <c r="CH118" s="211">
        <v>21</v>
      </c>
      <c r="CI118" s="236">
        <f t="shared" si="103"/>
        <v>60</v>
      </c>
    </row>
    <row r="119" spans="1:87" ht="25.5">
      <c r="A119" s="434" t="s">
        <v>221</v>
      </c>
      <c r="B119" s="304">
        <v>270</v>
      </c>
      <c r="C119" s="72">
        <v>170</v>
      </c>
      <c r="D119" s="72">
        <v>16</v>
      </c>
      <c r="E119" s="72">
        <v>7</v>
      </c>
      <c r="F119" s="72">
        <v>286</v>
      </c>
      <c r="G119" s="72">
        <v>177</v>
      </c>
      <c r="H119" s="72">
        <v>463</v>
      </c>
      <c r="I119" s="72">
        <v>1320</v>
      </c>
      <c r="J119" s="72">
        <v>766</v>
      </c>
      <c r="K119" s="72">
        <v>94</v>
      </c>
      <c r="L119" s="72">
        <v>25</v>
      </c>
      <c r="M119" s="72">
        <v>1414</v>
      </c>
      <c r="N119" s="72">
        <v>791</v>
      </c>
      <c r="O119" s="72">
        <f t="shared" si="104"/>
        <v>2205</v>
      </c>
      <c r="P119" s="72">
        <v>114</v>
      </c>
      <c r="Q119" s="72">
        <v>73</v>
      </c>
      <c r="R119" s="72">
        <v>62</v>
      </c>
      <c r="S119" s="72">
        <v>39</v>
      </c>
      <c r="T119" s="72">
        <v>176</v>
      </c>
      <c r="U119" s="72">
        <v>112</v>
      </c>
      <c r="V119" s="351">
        <f t="shared" si="105"/>
        <v>288</v>
      </c>
      <c r="W119" s="2"/>
      <c r="X119" s="208">
        <v>0</v>
      </c>
      <c r="Y119" s="208">
        <v>0</v>
      </c>
      <c r="Z119" s="208">
        <v>0</v>
      </c>
      <c r="AA119" s="208">
        <v>0</v>
      </c>
      <c r="AB119" s="208">
        <v>0</v>
      </c>
      <c r="AC119" s="208">
        <v>0</v>
      </c>
      <c r="AD119" s="214">
        <v>126</v>
      </c>
      <c r="AE119" s="214">
        <v>98</v>
      </c>
      <c r="AF119" s="214">
        <f t="shared" si="96"/>
        <v>224</v>
      </c>
      <c r="AG119" s="214">
        <v>133</v>
      </c>
      <c r="AH119" s="214">
        <v>53</v>
      </c>
      <c r="AI119" s="214">
        <f t="shared" si="97"/>
        <v>186</v>
      </c>
      <c r="AJ119" s="214">
        <v>0</v>
      </c>
      <c r="AK119" s="214">
        <v>0</v>
      </c>
      <c r="AL119" s="214">
        <v>0</v>
      </c>
      <c r="AM119" s="214">
        <v>27</v>
      </c>
      <c r="AN119" s="214">
        <v>26</v>
      </c>
      <c r="AO119" s="214">
        <f t="shared" si="98"/>
        <v>53</v>
      </c>
      <c r="AP119" s="214">
        <f t="shared" si="99"/>
        <v>463</v>
      </c>
      <c r="AQ119" s="207">
        <v>0</v>
      </c>
      <c r="AR119" s="207">
        <v>0</v>
      </c>
      <c r="AS119" s="207">
        <v>0</v>
      </c>
      <c r="AT119" s="207">
        <v>0</v>
      </c>
      <c r="AU119" s="207">
        <v>0</v>
      </c>
      <c r="AV119" s="207">
        <v>0</v>
      </c>
      <c r="AW119" s="214">
        <v>808</v>
      </c>
      <c r="AX119" s="214">
        <v>450</v>
      </c>
      <c r="AY119" s="214">
        <f t="shared" si="106"/>
        <v>1258</v>
      </c>
      <c r="AZ119" s="214">
        <v>480</v>
      </c>
      <c r="BA119" s="214">
        <v>200</v>
      </c>
      <c r="BB119" s="214">
        <f t="shared" si="107"/>
        <v>680</v>
      </c>
      <c r="BC119" s="214">
        <v>0</v>
      </c>
      <c r="BD119" s="214">
        <v>0</v>
      </c>
      <c r="BE119" s="214">
        <f t="shared" si="100"/>
        <v>0</v>
      </c>
      <c r="BF119" s="214">
        <v>126</v>
      </c>
      <c r="BG119" s="214">
        <v>141</v>
      </c>
      <c r="BH119" s="214">
        <f t="shared" si="101"/>
        <v>267</v>
      </c>
      <c r="BI119" s="214">
        <f t="shared" si="102"/>
        <v>2205</v>
      </c>
      <c r="BJ119" s="210">
        <v>0</v>
      </c>
      <c r="BK119" s="210">
        <v>0</v>
      </c>
      <c r="BL119" s="210">
        <v>0</v>
      </c>
      <c r="BM119" s="210">
        <v>0</v>
      </c>
      <c r="BN119" s="210">
        <v>0</v>
      </c>
      <c r="BO119" s="210">
        <v>0</v>
      </c>
      <c r="BP119" s="210">
        <v>100</v>
      </c>
      <c r="BQ119" s="210">
        <v>48</v>
      </c>
      <c r="BR119" s="210">
        <f t="shared" si="108"/>
        <v>148</v>
      </c>
      <c r="BS119" s="210">
        <v>66</v>
      </c>
      <c r="BT119" s="210">
        <v>48</v>
      </c>
      <c r="BU119" s="210">
        <f t="shared" si="109"/>
        <v>114</v>
      </c>
      <c r="BV119" s="210">
        <v>0</v>
      </c>
      <c r="BW119" s="210">
        <v>0</v>
      </c>
      <c r="BX119" s="210">
        <v>0</v>
      </c>
      <c r="BY119" s="210">
        <v>10</v>
      </c>
      <c r="BZ119" s="210">
        <v>16</v>
      </c>
      <c r="CA119" s="210">
        <f t="shared" si="110"/>
        <v>26</v>
      </c>
      <c r="CB119" s="210">
        <f t="shared" si="111"/>
        <v>288</v>
      </c>
      <c r="CD119" s="234">
        <v>0</v>
      </c>
      <c r="CE119" s="211">
        <v>10</v>
      </c>
      <c r="CF119" s="211">
        <v>29</v>
      </c>
      <c r="CG119" s="211">
        <v>0</v>
      </c>
      <c r="CH119" s="211">
        <v>23</v>
      </c>
      <c r="CI119" s="236">
        <f t="shared" si="103"/>
        <v>62</v>
      </c>
    </row>
    <row r="120" spans="1:87" ht="25.5">
      <c r="A120" s="434" t="s">
        <v>225</v>
      </c>
      <c r="B120" s="304">
        <v>356</v>
      </c>
      <c r="C120" s="72">
        <v>204</v>
      </c>
      <c r="D120" s="72">
        <v>12</v>
      </c>
      <c r="E120" s="72">
        <v>5</v>
      </c>
      <c r="F120" s="72">
        <v>368</v>
      </c>
      <c r="G120" s="72">
        <v>209</v>
      </c>
      <c r="H120" s="72">
        <v>577</v>
      </c>
      <c r="I120" s="72">
        <v>1458</v>
      </c>
      <c r="J120" s="72">
        <v>864</v>
      </c>
      <c r="K120" s="72">
        <v>56</v>
      </c>
      <c r="L120" s="72">
        <v>26</v>
      </c>
      <c r="M120" s="72">
        <v>1514</v>
      </c>
      <c r="N120" s="72">
        <v>890</v>
      </c>
      <c r="O120" s="72">
        <f t="shared" si="104"/>
        <v>2404</v>
      </c>
      <c r="P120" s="72">
        <v>111</v>
      </c>
      <c r="Q120" s="72">
        <v>71</v>
      </c>
      <c r="R120" s="72">
        <v>18</v>
      </c>
      <c r="S120" s="72">
        <v>4</v>
      </c>
      <c r="T120" s="72">
        <v>129</v>
      </c>
      <c r="U120" s="72">
        <v>75</v>
      </c>
      <c r="V120" s="351">
        <f t="shared" si="105"/>
        <v>204</v>
      </c>
      <c r="W120" s="2"/>
      <c r="X120" s="208">
        <v>0</v>
      </c>
      <c r="Y120" s="208">
        <v>0</v>
      </c>
      <c r="Z120" s="208">
        <v>0</v>
      </c>
      <c r="AA120" s="208">
        <v>0</v>
      </c>
      <c r="AB120" s="208">
        <v>0</v>
      </c>
      <c r="AC120" s="208">
        <v>0</v>
      </c>
      <c r="AD120" s="214">
        <v>127</v>
      </c>
      <c r="AE120" s="214">
        <v>122</v>
      </c>
      <c r="AF120" s="214">
        <f t="shared" si="96"/>
        <v>249</v>
      </c>
      <c r="AG120" s="214">
        <v>189</v>
      </c>
      <c r="AH120" s="214">
        <v>50</v>
      </c>
      <c r="AI120" s="214">
        <f t="shared" si="97"/>
        <v>239</v>
      </c>
      <c r="AJ120" s="214">
        <v>0</v>
      </c>
      <c r="AK120" s="214">
        <v>0</v>
      </c>
      <c r="AL120" s="214">
        <v>0</v>
      </c>
      <c r="AM120" s="214">
        <v>52</v>
      </c>
      <c r="AN120" s="214">
        <v>37</v>
      </c>
      <c r="AO120" s="214">
        <f t="shared" si="98"/>
        <v>89</v>
      </c>
      <c r="AP120" s="214">
        <f t="shared" si="99"/>
        <v>577</v>
      </c>
      <c r="AQ120" s="207">
        <v>0</v>
      </c>
      <c r="AR120" s="207">
        <v>0</v>
      </c>
      <c r="AS120" s="207">
        <v>0</v>
      </c>
      <c r="AT120" s="207">
        <v>0</v>
      </c>
      <c r="AU120" s="207">
        <v>0</v>
      </c>
      <c r="AV120" s="207">
        <v>0</v>
      </c>
      <c r="AW120" s="214">
        <v>790</v>
      </c>
      <c r="AX120" s="214">
        <v>512</v>
      </c>
      <c r="AY120" s="214">
        <f t="shared" si="106"/>
        <v>1302</v>
      </c>
      <c r="AZ120" s="214">
        <v>560</v>
      </c>
      <c r="BA120" s="214">
        <v>209</v>
      </c>
      <c r="BB120" s="214">
        <f t="shared" si="107"/>
        <v>769</v>
      </c>
      <c r="BC120" s="214">
        <v>0</v>
      </c>
      <c r="BD120" s="214">
        <v>0</v>
      </c>
      <c r="BE120" s="214">
        <f t="shared" si="100"/>
        <v>0</v>
      </c>
      <c r="BF120" s="214">
        <v>164</v>
      </c>
      <c r="BG120" s="214">
        <v>169</v>
      </c>
      <c r="BH120" s="214">
        <f t="shared" si="101"/>
        <v>333</v>
      </c>
      <c r="BI120" s="214">
        <f t="shared" si="102"/>
        <v>2404</v>
      </c>
      <c r="BJ120" s="210">
        <v>0</v>
      </c>
      <c r="BK120" s="210">
        <v>0</v>
      </c>
      <c r="BL120" s="210">
        <v>0</v>
      </c>
      <c r="BM120" s="210">
        <v>0</v>
      </c>
      <c r="BN120" s="210">
        <v>0</v>
      </c>
      <c r="BO120" s="210">
        <v>0</v>
      </c>
      <c r="BP120" s="210">
        <v>57</v>
      </c>
      <c r="BQ120" s="210">
        <v>28</v>
      </c>
      <c r="BR120" s="210">
        <f t="shared" si="108"/>
        <v>85</v>
      </c>
      <c r="BS120" s="210">
        <v>59</v>
      </c>
      <c r="BT120" s="210">
        <v>32</v>
      </c>
      <c r="BU120" s="210">
        <f t="shared" si="109"/>
        <v>91</v>
      </c>
      <c r="BV120" s="210">
        <v>0</v>
      </c>
      <c r="BW120" s="210">
        <v>0</v>
      </c>
      <c r="BX120" s="210">
        <v>0</v>
      </c>
      <c r="BY120" s="210">
        <v>13</v>
      </c>
      <c r="BZ120" s="210">
        <v>15</v>
      </c>
      <c r="CA120" s="210">
        <f t="shared" si="110"/>
        <v>28</v>
      </c>
      <c r="CB120" s="210">
        <f t="shared" si="111"/>
        <v>204</v>
      </c>
      <c r="CD120" s="234">
        <v>0</v>
      </c>
      <c r="CE120" s="211">
        <v>10</v>
      </c>
      <c r="CF120" s="211">
        <v>29</v>
      </c>
      <c r="CG120" s="211">
        <v>0</v>
      </c>
      <c r="CH120" s="211">
        <v>25</v>
      </c>
      <c r="CI120" s="236">
        <f t="shared" si="103"/>
        <v>64</v>
      </c>
    </row>
    <row r="121" spans="1:87" ht="25.5">
      <c r="A121" s="434" t="s">
        <v>228</v>
      </c>
      <c r="B121" s="304">
        <v>299</v>
      </c>
      <c r="C121" s="72">
        <v>207</v>
      </c>
      <c r="D121" s="72">
        <v>2</v>
      </c>
      <c r="E121" s="72">
        <v>0</v>
      </c>
      <c r="F121" s="72">
        <v>301</v>
      </c>
      <c r="G121" s="72">
        <v>207</v>
      </c>
      <c r="H121" s="72">
        <v>508</v>
      </c>
      <c r="I121" s="217">
        <v>1241</v>
      </c>
      <c r="J121" s="217">
        <v>804</v>
      </c>
      <c r="K121" s="217">
        <v>64</v>
      </c>
      <c r="L121" s="217">
        <v>18</v>
      </c>
      <c r="M121" s="217">
        <v>1305</v>
      </c>
      <c r="N121" s="217">
        <v>822</v>
      </c>
      <c r="O121" s="72">
        <f t="shared" si="104"/>
        <v>2127</v>
      </c>
      <c r="P121" s="72">
        <v>177</v>
      </c>
      <c r="Q121" s="72">
        <v>111</v>
      </c>
      <c r="R121" s="72">
        <v>9</v>
      </c>
      <c r="S121" s="72">
        <v>8</v>
      </c>
      <c r="T121" s="72">
        <v>186</v>
      </c>
      <c r="U121" s="72">
        <v>119</v>
      </c>
      <c r="V121" s="351">
        <f t="shared" si="105"/>
        <v>305</v>
      </c>
      <c r="W121" s="2"/>
      <c r="X121" s="208">
        <v>0</v>
      </c>
      <c r="Y121" s="208">
        <v>0</v>
      </c>
      <c r="Z121" s="208">
        <v>0</v>
      </c>
      <c r="AA121" s="208">
        <v>0</v>
      </c>
      <c r="AB121" s="208">
        <v>0</v>
      </c>
      <c r="AC121" s="208">
        <v>0</v>
      </c>
      <c r="AD121" s="214">
        <v>117</v>
      </c>
      <c r="AE121" s="214">
        <v>141</v>
      </c>
      <c r="AF121" s="214">
        <f t="shared" si="96"/>
        <v>258</v>
      </c>
      <c r="AG121" s="214">
        <v>145</v>
      </c>
      <c r="AH121" s="214">
        <v>44</v>
      </c>
      <c r="AI121" s="214">
        <f t="shared" si="97"/>
        <v>189</v>
      </c>
      <c r="AJ121" s="214">
        <v>0</v>
      </c>
      <c r="AK121" s="214">
        <v>0</v>
      </c>
      <c r="AL121" s="214">
        <v>0</v>
      </c>
      <c r="AM121" s="214">
        <v>39</v>
      </c>
      <c r="AN121" s="214">
        <v>22</v>
      </c>
      <c r="AO121" s="214">
        <f t="shared" si="98"/>
        <v>61</v>
      </c>
      <c r="AP121" s="214">
        <f t="shared" si="99"/>
        <v>508</v>
      </c>
      <c r="AQ121" s="207">
        <v>0</v>
      </c>
      <c r="AR121" s="207">
        <v>0</v>
      </c>
      <c r="AS121" s="207">
        <v>0</v>
      </c>
      <c r="AT121" s="207">
        <v>0</v>
      </c>
      <c r="AU121" s="207">
        <v>0</v>
      </c>
      <c r="AV121" s="207">
        <v>0</v>
      </c>
      <c r="AW121" s="214">
        <v>653</v>
      </c>
      <c r="AX121" s="214">
        <v>528</v>
      </c>
      <c r="AY121" s="214">
        <f t="shared" si="106"/>
        <v>1181</v>
      </c>
      <c r="AZ121" s="214">
        <v>473</v>
      </c>
      <c r="BA121" s="214">
        <v>151</v>
      </c>
      <c r="BB121" s="214">
        <f t="shared" si="107"/>
        <v>624</v>
      </c>
      <c r="BC121" s="214">
        <v>0</v>
      </c>
      <c r="BD121" s="214">
        <v>0</v>
      </c>
      <c r="BE121" s="214">
        <f t="shared" si="100"/>
        <v>0</v>
      </c>
      <c r="BF121" s="214">
        <v>179</v>
      </c>
      <c r="BG121" s="214">
        <v>143</v>
      </c>
      <c r="BH121" s="214">
        <f t="shared" si="101"/>
        <v>322</v>
      </c>
      <c r="BI121" s="214">
        <f t="shared" si="102"/>
        <v>2127</v>
      </c>
      <c r="BJ121" s="210">
        <v>0</v>
      </c>
      <c r="BK121" s="210">
        <v>0</v>
      </c>
      <c r="BL121" s="210">
        <v>0</v>
      </c>
      <c r="BM121" s="210">
        <v>0</v>
      </c>
      <c r="BN121" s="210">
        <v>0</v>
      </c>
      <c r="BO121" s="210">
        <v>0</v>
      </c>
      <c r="BP121" s="210">
        <v>93</v>
      </c>
      <c r="BQ121" s="210">
        <v>51</v>
      </c>
      <c r="BR121" s="210">
        <f t="shared" si="108"/>
        <v>144</v>
      </c>
      <c r="BS121" s="210">
        <v>82</v>
      </c>
      <c r="BT121" s="210">
        <v>40</v>
      </c>
      <c r="BU121" s="210">
        <f t="shared" si="109"/>
        <v>122</v>
      </c>
      <c r="BV121" s="210">
        <v>0</v>
      </c>
      <c r="BW121" s="210">
        <v>0</v>
      </c>
      <c r="BX121" s="210">
        <v>0</v>
      </c>
      <c r="BY121" s="210">
        <v>11</v>
      </c>
      <c r="BZ121" s="210">
        <v>28</v>
      </c>
      <c r="CA121" s="210">
        <f t="shared" si="110"/>
        <v>39</v>
      </c>
      <c r="CB121" s="210">
        <f t="shared" si="111"/>
        <v>305</v>
      </c>
      <c r="CD121" s="234">
        <v>0</v>
      </c>
      <c r="CE121" s="211">
        <v>10</v>
      </c>
      <c r="CF121" s="211">
        <v>30</v>
      </c>
      <c r="CG121" s="211">
        <v>0</v>
      </c>
      <c r="CH121" s="211">
        <v>25</v>
      </c>
      <c r="CI121" s="236">
        <f t="shared" si="103"/>
        <v>65</v>
      </c>
    </row>
    <row r="122" spans="1:87" ht="25.5">
      <c r="A122" s="434" t="s">
        <v>232</v>
      </c>
      <c r="B122" s="304">
        <v>331</v>
      </c>
      <c r="C122" s="72">
        <v>199</v>
      </c>
      <c r="D122" s="72">
        <v>0</v>
      </c>
      <c r="E122" s="72">
        <v>0</v>
      </c>
      <c r="F122" s="72">
        <v>331</v>
      </c>
      <c r="G122" s="72">
        <v>199</v>
      </c>
      <c r="H122" s="72">
        <v>530</v>
      </c>
      <c r="I122" s="72">
        <v>1229</v>
      </c>
      <c r="J122" s="72">
        <v>831</v>
      </c>
      <c r="K122" s="72">
        <v>29</v>
      </c>
      <c r="L122" s="72">
        <v>7</v>
      </c>
      <c r="M122" s="72">
        <v>1258</v>
      </c>
      <c r="N122" s="72">
        <v>838</v>
      </c>
      <c r="O122" s="72">
        <f t="shared" si="104"/>
        <v>2096</v>
      </c>
      <c r="P122" s="72">
        <v>247</v>
      </c>
      <c r="Q122" s="72">
        <v>103</v>
      </c>
      <c r="R122" s="72">
        <v>9</v>
      </c>
      <c r="S122" s="72">
        <v>9</v>
      </c>
      <c r="T122" s="72">
        <v>256</v>
      </c>
      <c r="U122" s="72">
        <v>112</v>
      </c>
      <c r="V122" s="351">
        <f t="shared" si="105"/>
        <v>368</v>
      </c>
      <c r="W122" s="2"/>
      <c r="X122" s="208">
        <v>0</v>
      </c>
      <c r="Y122" s="208">
        <v>0</v>
      </c>
      <c r="Z122" s="208">
        <v>0</v>
      </c>
      <c r="AA122" s="208">
        <v>0</v>
      </c>
      <c r="AB122" s="208">
        <v>0</v>
      </c>
      <c r="AC122" s="208">
        <v>0</v>
      </c>
      <c r="AD122" s="214">
        <v>151</v>
      </c>
      <c r="AE122" s="214">
        <v>95</v>
      </c>
      <c r="AF122" s="214">
        <f t="shared" si="96"/>
        <v>246</v>
      </c>
      <c r="AG122" s="214">
        <v>135</v>
      </c>
      <c r="AH122" s="214">
        <v>79</v>
      </c>
      <c r="AI122" s="214">
        <f t="shared" si="97"/>
        <v>214</v>
      </c>
      <c r="AJ122" s="214">
        <v>0</v>
      </c>
      <c r="AK122" s="214">
        <v>0</v>
      </c>
      <c r="AL122" s="214">
        <v>0</v>
      </c>
      <c r="AM122" s="214">
        <v>45</v>
      </c>
      <c r="AN122" s="214">
        <v>25</v>
      </c>
      <c r="AO122" s="214">
        <f t="shared" si="98"/>
        <v>70</v>
      </c>
      <c r="AP122" s="214">
        <f t="shared" si="99"/>
        <v>530</v>
      </c>
      <c r="AQ122" s="207">
        <v>0</v>
      </c>
      <c r="AR122" s="207">
        <v>0</v>
      </c>
      <c r="AS122" s="207">
        <v>0</v>
      </c>
      <c r="AT122" s="207">
        <v>0</v>
      </c>
      <c r="AU122" s="207">
        <v>0</v>
      </c>
      <c r="AV122" s="207">
        <v>0</v>
      </c>
      <c r="AW122" s="214">
        <v>595</v>
      </c>
      <c r="AX122" s="214">
        <v>512</v>
      </c>
      <c r="AY122" s="214">
        <f t="shared" si="106"/>
        <v>1107</v>
      </c>
      <c r="AZ122" s="214">
        <v>464</v>
      </c>
      <c r="BA122" s="214">
        <v>178</v>
      </c>
      <c r="BB122" s="214">
        <f t="shared" si="107"/>
        <v>642</v>
      </c>
      <c r="BC122" s="214">
        <v>0</v>
      </c>
      <c r="BD122" s="214">
        <v>0</v>
      </c>
      <c r="BE122" s="214">
        <v>0</v>
      </c>
      <c r="BF122" s="214">
        <v>199</v>
      </c>
      <c r="BG122" s="214">
        <v>148</v>
      </c>
      <c r="BH122" s="214">
        <f t="shared" si="101"/>
        <v>347</v>
      </c>
      <c r="BI122" s="214">
        <f t="shared" si="102"/>
        <v>2096</v>
      </c>
      <c r="BJ122" s="210">
        <v>0</v>
      </c>
      <c r="BK122" s="210">
        <v>0</v>
      </c>
      <c r="BL122" s="210">
        <v>0</v>
      </c>
      <c r="BM122" s="210">
        <v>0</v>
      </c>
      <c r="BN122" s="210">
        <v>0</v>
      </c>
      <c r="BO122" s="210">
        <v>0</v>
      </c>
      <c r="BP122" s="210">
        <v>140</v>
      </c>
      <c r="BQ122" s="210">
        <v>55</v>
      </c>
      <c r="BR122" s="210">
        <f t="shared" si="108"/>
        <v>195</v>
      </c>
      <c r="BS122" s="210">
        <v>101</v>
      </c>
      <c r="BT122" s="210">
        <v>33</v>
      </c>
      <c r="BU122" s="210">
        <f t="shared" si="109"/>
        <v>134</v>
      </c>
      <c r="BV122" s="210">
        <v>0</v>
      </c>
      <c r="BW122" s="210">
        <v>0</v>
      </c>
      <c r="BX122" s="210">
        <v>0</v>
      </c>
      <c r="BY122" s="210">
        <v>15</v>
      </c>
      <c r="BZ122" s="210">
        <v>24</v>
      </c>
      <c r="CA122" s="210">
        <f t="shared" si="110"/>
        <v>39</v>
      </c>
      <c r="CB122" s="210">
        <f t="shared" si="111"/>
        <v>368</v>
      </c>
      <c r="CD122" s="234">
        <v>0</v>
      </c>
      <c r="CE122" s="211">
        <v>10</v>
      </c>
      <c r="CF122" s="211">
        <v>36</v>
      </c>
      <c r="CG122" s="211">
        <v>0</v>
      </c>
      <c r="CH122" s="211">
        <v>27</v>
      </c>
      <c r="CI122" s="236">
        <f t="shared" si="103"/>
        <v>73</v>
      </c>
    </row>
    <row r="123" spans="1:87" ht="25.5">
      <c r="A123" s="434" t="s">
        <v>235</v>
      </c>
      <c r="B123" s="304">
        <v>322</v>
      </c>
      <c r="C123" s="72">
        <v>142</v>
      </c>
      <c r="D123" s="72">
        <v>0</v>
      </c>
      <c r="E123" s="72">
        <v>0</v>
      </c>
      <c r="F123" s="72">
        <v>322</v>
      </c>
      <c r="G123" s="72">
        <v>142</v>
      </c>
      <c r="H123" s="72">
        <v>464</v>
      </c>
      <c r="I123" s="72">
        <v>1278</v>
      </c>
      <c r="J123" s="72">
        <v>778</v>
      </c>
      <c r="K123" s="72">
        <v>10</v>
      </c>
      <c r="L123" s="72">
        <v>7</v>
      </c>
      <c r="M123" s="72">
        <v>1288</v>
      </c>
      <c r="N123" s="72">
        <v>785</v>
      </c>
      <c r="O123" s="72">
        <f t="shared" si="104"/>
        <v>2073</v>
      </c>
      <c r="P123" s="72">
        <v>202</v>
      </c>
      <c r="Q123" s="72">
        <v>92</v>
      </c>
      <c r="R123" s="72">
        <v>8</v>
      </c>
      <c r="S123" s="72">
        <v>5</v>
      </c>
      <c r="T123" s="72">
        <v>210</v>
      </c>
      <c r="U123" s="72">
        <v>97</v>
      </c>
      <c r="V123" s="351">
        <f t="shared" si="105"/>
        <v>307</v>
      </c>
      <c r="W123" s="2"/>
      <c r="X123" s="208">
        <v>0</v>
      </c>
      <c r="Y123" s="208">
        <v>0</v>
      </c>
      <c r="Z123" s="208">
        <v>0</v>
      </c>
      <c r="AA123" s="208">
        <v>0</v>
      </c>
      <c r="AB123" s="208">
        <v>0</v>
      </c>
      <c r="AC123" s="208">
        <v>0</v>
      </c>
      <c r="AD123" s="214">
        <v>148</v>
      </c>
      <c r="AE123" s="214">
        <v>68</v>
      </c>
      <c r="AF123" s="214">
        <f t="shared" si="96"/>
        <v>216</v>
      </c>
      <c r="AG123" s="214">
        <v>150</v>
      </c>
      <c r="AH123" s="214">
        <v>62</v>
      </c>
      <c r="AI123" s="214">
        <f t="shared" si="97"/>
        <v>212</v>
      </c>
      <c r="AJ123" s="214">
        <v>0</v>
      </c>
      <c r="AK123" s="214">
        <v>0</v>
      </c>
      <c r="AL123" s="214">
        <v>0</v>
      </c>
      <c r="AM123" s="214">
        <v>24</v>
      </c>
      <c r="AN123" s="214">
        <v>12</v>
      </c>
      <c r="AO123" s="214">
        <f t="shared" si="98"/>
        <v>36</v>
      </c>
      <c r="AP123" s="214">
        <f t="shared" si="99"/>
        <v>464</v>
      </c>
      <c r="AQ123" s="207">
        <v>0</v>
      </c>
      <c r="AR123" s="207">
        <v>0</v>
      </c>
      <c r="AS123" s="207">
        <v>0</v>
      </c>
      <c r="AT123" s="207">
        <v>0</v>
      </c>
      <c r="AU123" s="207">
        <v>0</v>
      </c>
      <c r="AV123" s="207">
        <v>0</v>
      </c>
      <c r="AW123" s="214">
        <v>608</v>
      </c>
      <c r="AX123" s="214">
        <v>406</v>
      </c>
      <c r="AY123" s="214">
        <f>SUM(AW123:AX123)</f>
        <v>1014</v>
      </c>
      <c r="AZ123" s="214">
        <v>466</v>
      </c>
      <c r="BA123" s="214">
        <v>250</v>
      </c>
      <c r="BB123" s="214">
        <f>SUM(AZ123:BA123)</f>
        <v>716</v>
      </c>
      <c r="BC123" s="214">
        <v>0</v>
      </c>
      <c r="BD123" s="214">
        <v>0</v>
      </c>
      <c r="BE123" s="214">
        <v>0</v>
      </c>
      <c r="BF123" s="214">
        <v>214</v>
      </c>
      <c r="BG123" s="214">
        <v>129</v>
      </c>
      <c r="BH123" s="214">
        <f t="shared" si="101"/>
        <v>343</v>
      </c>
      <c r="BI123" s="214">
        <f t="shared" si="102"/>
        <v>2073</v>
      </c>
      <c r="BJ123" s="210">
        <v>0</v>
      </c>
      <c r="BK123" s="210">
        <v>0</v>
      </c>
      <c r="BL123" s="210">
        <v>0</v>
      </c>
      <c r="BM123" s="210">
        <v>0</v>
      </c>
      <c r="BN123" s="210">
        <v>0</v>
      </c>
      <c r="BO123" s="210">
        <v>0</v>
      </c>
      <c r="BP123" s="210">
        <v>64</v>
      </c>
      <c r="BQ123" s="210">
        <v>40</v>
      </c>
      <c r="BR123" s="210">
        <f t="shared" si="108"/>
        <v>104</v>
      </c>
      <c r="BS123" s="210">
        <v>112</v>
      </c>
      <c r="BT123" s="210">
        <v>23</v>
      </c>
      <c r="BU123" s="210">
        <f t="shared" si="109"/>
        <v>135</v>
      </c>
      <c r="BV123" s="210">
        <v>0</v>
      </c>
      <c r="BW123" s="210">
        <v>0</v>
      </c>
      <c r="BX123" s="210">
        <v>0</v>
      </c>
      <c r="BY123" s="210">
        <v>11</v>
      </c>
      <c r="BZ123" s="210">
        <v>18</v>
      </c>
      <c r="CA123" s="210">
        <f t="shared" si="110"/>
        <v>29</v>
      </c>
      <c r="CB123" s="210">
        <f t="shared" si="111"/>
        <v>268</v>
      </c>
      <c r="CD123" s="234">
        <v>0</v>
      </c>
      <c r="CE123" s="211">
        <v>11</v>
      </c>
      <c r="CF123" s="211">
        <v>39</v>
      </c>
      <c r="CG123" s="211">
        <v>0</v>
      </c>
      <c r="CH123" s="211">
        <v>26</v>
      </c>
      <c r="CI123" s="236">
        <f t="shared" si="103"/>
        <v>76</v>
      </c>
    </row>
    <row r="124" spans="1:87" ht="25.5">
      <c r="A124" s="434" t="s">
        <v>237</v>
      </c>
      <c r="B124" s="304">
        <v>357</v>
      </c>
      <c r="C124" s="72">
        <v>188</v>
      </c>
      <c r="D124" s="72">
        <v>0</v>
      </c>
      <c r="E124" s="72">
        <v>0</v>
      </c>
      <c r="F124" s="72">
        <v>357</v>
      </c>
      <c r="G124" s="72">
        <v>188</v>
      </c>
      <c r="H124" s="72">
        <v>545</v>
      </c>
      <c r="I124" s="72">
        <v>1306</v>
      </c>
      <c r="J124" s="72">
        <v>805</v>
      </c>
      <c r="K124" s="72">
        <v>0</v>
      </c>
      <c r="L124" s="72">
        <v>0</v>
      </c>
      <c r="M124" s="72">
        <v>1306</v>
      </c>
      <c r="N124" s="72">
        <v>805</v>
      </c>
      <c r="O124" s="72">
        <f t="shared" si="104"/>
        <v>2111</v>
      </c>
      <c r="P124" s="72">
        <v>153</v>
      </c>
      <c r="Q124" s="72">
        <v>82</v>
      </c>
      <c r="R124" s="72">
        <v>2</v>
      </c>
      <c r="S124" s="72">
        <v>1</v>
      </c>
      <c r="T124" s="72">
        <v>155</v>
      </c>
      <c r="U124" s="72">
        <v>83</v>
      </c>
      <c r="V124" s="351">
        <f t="shared" si="105"/>
        <v>238</v>
      </c>
      <c r="W124" s="2"/>
      <c r="X124" s="208">
        <v>0</v>
      </c>
      <c r="Y124" s="208">
        <v>0</v>
      </c>
      <c r="Z124" s="208">
        <v>0</v>
      </c>
      <c r="AA124" s="208">
        <v>0</v>
      </c>
      <c r="AB124" s="208">
        <v>0</v>
      </c>
      <c r="AC124" s="208">
        <v>0</v>
      </c>
      <c r="AD124" s="78">
        <v>191</v>
      </c>
      <c r="AE124" s="78">
        <v>84</v>
      </c>
      <c r="AF124" s="78">
        <v>275</v>
      </c>
      <c r="AG124" s="78">
        <v>129</v>
      </c>
      <c r="AH124" s="78">
        <v>84</v>
      </c>
      <c r="AI124" s="78">
        <v>213</v>
      </c>
      <c r="AJ124" s="214">
        <v>0</v>
      </c>
      <c r="AK124" s="214">
        <v>0</v>
      </c>
      <c r="AL124" s="214">
        <v>0</v>
      </c>
      <c r="AM124" s="78">
        <v>37</v>
      </c>
      <c r="AN124" s="78">
        <v>20</v>
      </c>
      <c r="AO124" s="78">
        <v>57</v>
      </c>
      <c r="AP124" s="214">
        <v>545</v>
      </c>
      <c r="AQ124" s="207">
        <v>0</v>
      </c>
      <c r="AR124" s="207">
        <v>0</v>
      </c>
      <c r="AS124" s="207">
        <v>0</v>
      </c>
      <c r="AT124" s="207">
        <v>0</v>
      </c>
      <c r="AU124" s="207">
        <v>0</v>
      </c>
      <c r="AV124" s="207">
        <v>0</v>
      </c>
      <c r="AW124" s="78">
        <v>671</v>
      </c>
      <c r="AX124" s="78">
        <v>424</v>
      </c>
      <c r="AY124" s="78">
        <v>1095</v>
      </c>
      <c r="AZ124" s="78">
        <v>434</v>
      </c>
      <c r="BA124" s="78">
        <v>269</v>
      </c>
      <c r="BB124" s="78">
        <v>703</v>
      </c>
      <c r="BC124" s="214">
        <v>0</v>
      </c>
      <c r="BD124" s="214">
        <v>0</v>
      </c>
      <c r="BE124" s="214">
        <v>0</v>
      </c>
      <c r="BF124" s="78">
        <v>201</v>
      </c>
      <c r="BG124" s="78">
        <v>112</v>
      </c>
      <c r="BH124" s="78">
        <v>313</v>
      </c>
      <c r="BI124" s="214">
        <v>2111</v>
      </c>
      <c r="BJ124" s="210">
        <v>0</v>
      </c>
      <c r="BK124" s="210">
        <v>0</v>
      </c>
      <c r="BL124" s="210">
        <v>0</v>
      </c>
      <c r="BM124" s="210">
        <v>0</v>
      </c>
      <c r="BN124" s="210">
        <v>0</v>
      </c>
      <c r="BO124" s="210">
        <v>0</v>
      </c>
      <c r="BP124" s="210">
        <v>65</v>
      </c>
      <c r="BQ124" s="210">
        <v>44</v>
      </c>
      <c r="BR124" s="210">
        <v>109</v>
      </c>
      <c r="BS124" s="210">
        <v>77</v>
      </c>
      <c r="BT124" s="210">
        <v>27</v>
      </c>
      <c r="BU124" s="210">
        <v>104</v>
      </c>
      <c r="BV124" s="210">
        <v>0</v>
      </c>
      <c r="BW124" s="210">
        <v>0</v>
      </c>
      <c r="BX124" s="210">
        <v>0</v>
      </c>
      <c r="BY124" s="210">
        <v>13</v>
      </c>
      <c r="BZ124" s="210">
        <v>12</v>
      </c>
      <c r="CA124" s="210">
        <v>25</v>
      </c>
      <c r="CB124" s="210">
        <v>238</v>
      </c>
      <c r="CD124" s="234">
        <v>0</v>
      </c>
      <c r="CE124" s="211">
        <v>11</v>
      </c>
      <c r="CF124" s="211">
        <v>39</v>
      </c>
      <c r="CG124" s="211">
        <v>0</v>
      </c>
      <c r="CH124" s="211">
        <v>26</v>
      </c>
      <c r="CI124" s="236">
        <f t="shared" si="103"/>
        <v>76</v>
      </c>
    </row>
    <row r="125" spans="1:87" ht="25.5">
      <c r="A125" s="434" t="s">
        <v>240</v>
      </c>
      <c r="B125" s="304">
        <v>341</v>
      </c>
      <c r="C125" s="72">
        <v>186</v>
      </c>
      <c r="D125" s="72">
        <v>0</v>
      </c>
      <c r="E125" s="72">
        <v>0</v>
      </c>
      <c r="F125" s="72">
        <v>341</v>
      </c>
      <c r="G125" s="72">
        <v>186</v>
      </c>
      <c r="H125" s="72">
        <f>SUM(F125:G125)</f>
        <v>527</v>
      </c>
      <c r="I125" s="72">
        <v>1466</v>
      </c>
      <c r="J125" s="72">
        <v>771</v>
      </c>
      <c r="K125" s="72">
        <v>31</v>
      </c>
      <c r="L125" s="72">
        <v>6</v>
      </c>
      <c r="M125" s="72">
        <v>1497</v>
      </c>
      <c r="N125" s="72">
        <v>777</v>
      </c>
      <c r="O125" s="72">
        <f t="shared" si="104"/>
        <v>2274</v>
      </c>
      <c r="P125" s="72">
        <v>165</v>
      </c>
      <c r="Q125" s="72">
        <v>99</v>
      </c>
      <c r="R125" s="72">
        <v>1</v>
      </c>
      <c r="S125" s="72">
        <v>1</v>
      </c>
      <c r="T125" s="72">
        <v>166</v>
      </c>
      <c r="U125" s="72">
        <v>100</v>
      </c>
      <c r="V125" s="351">
        <f t="shared" si="105"/>
        <v>266</v>
      </c>
      <c r="W125" s="72"/>
      <c r="X125" s="208">
        <v>0</v>
      </c>
      <c r="Y125" s="208">
        <v>0</v>
      </c>
      <c r="Z125" s="208">
        <v>0</v>
      </c>
      <c r="AA125" s="208">
        <v>0</v>
      </c>
      <c r="AB125" s="208">
        <v>0</v>
      </c>
      <c r="AC125" s="208">
        <v>0</v>
      </c>
      <c r="AD125" s="78">
        <v>183</v>
      </c>
      <c r="AE125" s="78">
        <v>89</v>
      </c>
      <c r="AF125" s="78">
        <f>SUM(AD125:AE125)</f>
        <v>272</v>
      </c>
      <c r="AG125" s="78">
        <v>123</v>
      </c>
      <c r="AH125" s="78">
        <v>78</v>
      </c>
      <c r="AI125" s="78">
        <f t="shared" ref="AI125:AI126" si="112">SUM(AG125:AH125)</f>
        <v>201</v>
      </c>
      <c r="AJ125" s="214">
        <v>0</v>
      </c>
      <c r="AK125" s="214">
        <v>0</v>
      </c>
      <c r="AL125" s="214">
        <v>0</v>
      </c>
      <c r="AM125" s="78">
        <v>35</v>
      </c>
      <c r="AN125" s="78">
        <v>19</v>
      </c>
      <c r="AO125" s="78">
        <f t="shared" ref="AO125:AO126" si="113">SUM(AM125:AN125)</f>
        <v>54</v>
      </c>
      <c r="AP125" s="214">
        <v>527</v>
      </c>
      <c r="AQ125" s="207">
        <v>0</v>
      </c>
      <c r="AR125" s="207">
        <v>0</v>
      </c>
      <c r="AS125" s="207">
        <v>0</v>
      </c>
      <c r="AT125" s="207">
        <v>0</v>
      </c>
      <c r="AU125" s="207">
        <v>0</v>
      </c>
      <c r="AV125" s="207">
        <v>0</v>
      </c>
      <c r="AW125" s="78">
        <v>852</v>
      </c>
      <c r="AX125" s="78">
        <v>410</v>
      </c>
      <c r="AY125" s="78">
        <v>1262</v>
      </c>
      <c r="AZ125" s="78">
        <v>420</v>
      </c>
      <c r="BA125" s="78">
        <v>252</v>
      </c>
      <c r="BB125" s="78">
        <v>672</v>
      </c>
      <c r="BC125" s="214">
        <v>0</v>
      </c>
      <c r="BD125" s="214">
        <v>0</v>
      </c>
      <c r="BE125" s="214">
        <v>0</v>
      </c>
      <c r="BF125" s="78">
        <v>225</v>
      </c>
      <c r="BG125" s="78">
        <v>115</v>
      </c>
      <c r="BH125" s="78">
        <v>340</v>
      </c>
      <c r="BI125" s="214">
        <v>2274</v>
      </c>
      <c r="BJ125" s="210">
        <v>0</v>
      </c>
      <c r="BK125" s="210">
        <v>0</v>
      </c>
      <c r="BL125" s="210">
        <v>0</v>
      </c>
      <c r="BM125" s="210">
        <v>0</v>
      </c>
      <c r="BN125" s="210">
        <v>0</v>
      </c>
      <c r="BO125" s="210">
        <v>0</v>
      </c>
      <c r="BP125" s="210">
        <v>60</v>
      </c>
      <c r="BQ125" s="210">
        <v>45</v>
      </c>
      <c r="BR125" s="210">
        <f>SUM(BP125:BQ125)</f>
        <v>105</v>
      </c>
      <c r="BS125" s="210">
        <v>87</v>
      </c>
      <c r="BT125" s="210">
        <v>45</v>
      </c>
      <c r="BU125" s="210">
        <f t="shared" ref="BU125" si="114">SUM(BS125:BT125)</f>
        <v>132</v>
      </c>
      <c r="BV125" s="210">
        <v>0</v>
      </c>
      <c r="BW125" s="210">
        <v>0</v>
      </c>
      <c r="BX125" s="210">
        <v>0</v>
      </c>
      <c r="BY125" s="210">
        <v>19</v>
      </c>
      <c r="BZ125" s="210">
        <v>10</v>
      </c>
      <c r="CA125" s="210">
        <f t="shared" ref="CA125" si="115">SUM(BY125:BZ125)</f>
        <v>29</v>
      </c>
      <c r="CB125" s="210">
        <v>266</v>
      </c>
      <c r="CD125" s="234">
        <v>0</v>
      </c>
      <c r="CE125" s="211">
        <v>10</v>
      </c>
      <c r="CF125" s="211">
        <v>40</v>
      </c>
      <c r="CG125" s="211">
        <v>0</v>
      </c>
      <c r="CH125" s="211">
        <v>28</v>
      </c>
      <c r="CI125" s="236">
        <f t="shared" si="103"/>
        <v>78</v>
      </c>
    </row>
    <row r="126" spans="1:87" ht="25.5">
      <c r="A126" s="434" t="s">
        <v>533</v>
      </c>
      <c r="B126" s="304">
        <v>329</v>
      </c>
      <c r="C126" s="72">
        <v>189</v>
      </c>
      <c r="D126" s="72">
        <v>5</v>
      </c>
      <c r="E126" s="72">
        <v>0</v>
      </c>
      <c r="F126" s="72">
        <v>334</v>
      </c>
      <c r="G126" s="72">
        <v>189</v>
      </c>
      <c r="H126" s="72">
        <v>523</v>
      </c>
      <c r="I126" s="72">
        <v>1282</v>
      </c>
      <c r="J126" s="72">
        <v>694</v>
      </c>
      <c r="K126" s="72">
        <v>10</v>
      </c>
      <c r="L126" s="72">
        <v>1</v>
      </c>
      <c r="M126" s="72">
        <v>1292</v>
      </c>
      <c r="N126" s="72">
        <v>695</v>
      </c>
      <c r="O126" s="72">
        <v>1987</v>
      </c>
      <c r="P126" s="72">
        <v>137</v>
      </c>
      <c r="Q126" s="72">
        <v>100</v>
      </c>
      <c r="R126" s="72">
        <v>1</v>
      </c>
      <c r="S126" s="72">
        <v>0</v>
      </c>
      <c r="T126" s="72">
        <v>138</v>
      </c>
      <c r="U126" s="72">
        <v>100</v>
      </c>
      <c r="V126" s="351">
        <v>238</v>
      </c>
      <c r="W126" s="2"/>
      <c r="X126" s="208">
        <v>0</v>
      </c>
      <c r="Y126" s="208">
        <v>0</v>
      </c>
      <c r="Z126" s="208">
        <v>0</v>
      </c>
      <c r="AA126" s="208">
        <v>0</v>
      </c>
      <c r="AB126" s="208">
        <v>0</v>
      </c>
      <c r="AC126" s="208">
        <v>0</v>
      </c>
      <c r="AD126" s="78">
        <v>208</v>
      </c>
      <c r="AE126" s="78">
        <v>106</v>
      </c>
      <c r="AF126" s="78">
        <f>SUM(AD126:AE126)</f>
        <v>314</v>
      </c>
      <c r="AG126" s="78">
        <v>102</v>
      </c>
      <c r="AH126" s="78">
        <v>71</v>
      </c>
      <c r="AI126" s="78">
        <f t="shared" si="112"/>
        <v>173</v>
      </c>
      <c r="AJ126" s="214">
        <v>0</v>
      </c>
      <c r="AK126" s="214">
        <v>0</v>
      </c>
      <c r="AL126" s="214">
        <v>0</v>
      </c>
      <c r="AM126" s="78">
        <v>24</v>
      </c>
      <c r="AN126" s="78">
        <v>12</v>
      </c>
      <c r="AO126" s="78">
        <f t="shared" si="113"/>
        <v>36</v>
      </c>
      <c r="AP126" s="214">
        <v>523</v>
      </c>
      <c r="AQ126" s="207">
        <v>0</v>
      </c>
      <c r="AR126" s="207">
        <v>0</v>
      </c>
      <c r="AS126" s="207">
        <v>0</v>
      </c>
      <c r="AT126" s="207">
        <v>0</v>
      </c>
      <c r="AU126" s="207">
        <v>0</v>
      </c>
      <c r="AV126" s="207">
        <v>0</v>
      </c>
      <c r="AW126" s="78">
        <v>792</v>
      </c>
      <c r="AX126" s="78">
        <v>412</v>
      </c>
      <c r="AY126" s="78">
        <v>1204</v>
      </c>
      <c r="AZ126" s="78">
        <v>302</v>
      </c>
      <c r="BA126" s="78">
        <v>183</v>
      </c>
      <c r="BB126" s="78">
        <v>485</v>
      </c>
      <c r="BC126" s="214">
        <v>0</v>
      </c>
      <c r="BD126" s="214">
        <v>0</v>
      </c>
      <c r="BE126" s="214">
        <v>0</v>
      </c>
      <c r="BF126" s="78">
        <v>198</v>
      </c>
      <c r="BG126" s="78">
        <v>100</v>
      </c>
      <c r="BH126" s="78">
        <v>298</v>
      </c>
      <c r="BI126" s="214">
        <v>1987</v>
      </c>
      <c r="BJ126" s="210">
        <v>0</v>
      </c>
      <c r="BK126" s="210">
        <v>0</v>
      </c>
      <c r="BL126" s="210">
        <v>0</v>
      </c>
      <c r="BM126" s="210">
        <v>0</v>
      </c>
      <c r="BN126" s="210">
        <v>0</v>
      </c>
      <c r="BO126" s="210">
        <v>0</v>
      </c>
      <c r="BP126" s="210">
        <v>76</v>
      </c>
      <c r="BQ126" s="210">
        <v>56</v>
      </c>
      <c r="BR126" s="210">
        <v>132</v>
      </c>
      <c r="BS126" s="210">
        <v>46</v>
      </c>
      <c r="BT126" s="210">
        <v>32</v>
      </c>
      <c r="BU126" s="210">
        <v>78</v>
      </c>
      <c r="BV126" s="210">
        <v>0</v>
      </c>
      <c r="BW126" s="210">
        <v>0</v>
      </c>
      <c r="BX126" s="210">
        <v>0</v>
      </c>
      <c r="BY126" s="210">
        <v>16</v>
      </c>
      <c r="BZ126" s="210">
        <v>12</v>
      </c>
      <c r="CA126" s="210">
        <v>28</v>
      </c>
      <c r="CB126" s="210">
        <v>238</v>
      </c>
      <c r="CD126" s="234">
        <v>0</v>
      </c>
      <c r="CE126" s="211">
        <v>10</v>
      </c>
      <c r="CF126" s="211">
        <v>40</v>
      </c>
      <c r="CG126" s="211">
        <v>0</v>
      </c>
      <c r="CH126" s="211">
        <v>28</v>
      </c>
      <c r="CI126" s="236">
        <f t="shared" ref="CI126" si="116">SUM(CE126:CH126)</f>
        <v>78</v>
      </c>
    </row>
    <row r="127" spans="1:87" ht="21">
      <c r="A127" s="282" t="s">
        <v>546</v>
      </c>
      <c r="B127" s="304">
        <v>307</v>
      </c>
      <c r="C127" s="72">
        <v>175</v>
      </c>
      <c r="D127" s="72">
        <v>0</v>
      </c>
      <c r="E127" s="72">
        <v>0</v>
      </c>
      <c r="F127" s="72">
        <v>307</v>
      </c>
      <c r="G127" s="72">
        <v>175</v>
      </c>
      <c r="H127" s="72">
        <v>482</v>
      </c>
      <c r="I127" s="72">
        <v>1270</v>
      </c>
      <c r="J127" s="72">
        <v>679</v>
      </c>
      <c r="K127" s="72">
        <v>0</v>
      </c>
      <c r="L127" s="72">
        <v>0</v>
      </c>
      <c r="M127" s="72">
        <v>1270</v>
      </c>
      <c r="N127" s="72">
        <v>679</v>
      </c>
      <c r="O127" s="72">
        <v>1949</v>
      </c>
      <c r="P127" s="72">
        <v>330</v>
      </c>
      <c r="Q127" s="72">
        <v>172</v>
      </c>
      <c r="R127" s="72">
        <v>0</v>
      </c>
      <c r="S127" s="72">
        <v>0</v>
      </c>
      <c r="T127" s="72">
        <v>330</v>
      </c>
      <c r="U127" s="72">
        <v>172</v>
      </c>
      <c r="V127" s="351">
        <v>502</v>
      </c>
      <c r="W127" s="2"/>
      <c r="X127" s="208">
        <v>0</v>
      </c>
      <c r="Y127" s="208">
        <v>0</v>
      </c>
      <c r="Z127" s="208">
        <v>0</v>
      </c>
      <c r="AA127" s="208">
        <v>0</v>
      </c>
      <c r="AB127" s="208">
        <v>0</v>
      </c>
      <c r="AC127" s="208">
        <v>0</v>
      </c>
      <c r="AD127" s="78">
        <v>144</v>
      </c>
      <c r="AE127" s="78">
        <v>104</v>
      </c>
      <c r="AF127" s="78">
        <v>248</v>
      </c>
      <c r="AG127" s="78">
        <v>114</v>
      </c>
      <c r="AH127" s="78">
        <v>46</v>
      </c>
      <c r="AI127" s="78">
        <v>160</v>
      </c>
      <c r="AJ127" s="214">
        <v>0</v>
      </c>
      <c r="AK127" s="214">
        <v>0</v>
      </c>
      <c r="AL127" s="214">
        <v>0</v>
      </c>
      <c r="AM127" s="78">
        <v>49</v>
      </c>
      <c r="AN127" s="78">
        <v>25</v>
      </c>
      <c r="AO127" s="78">
        <v>74</v>
      </c>
      <c r="AP127" s="214">
        <v>482</v>
      </c>
      <c r="AQ127" s="207">
        <v>0</v>
      </c>
      <c r="AR127" s="207">
        <v>0</v>
      </c>
      <c r="AS127" s="207">
        <v>0</v>
      </c>
      <c r="AT127" s="207">
        <v>0</v>
      </c>
      <c r="AU127" s="207">
        <v>0</v>
      </c>
      <c r="AV127" s="207">
        <v>0</v>
      </c>
      <c r="AW127" s="78">
        <v>672</v>
      </c>
      <c r="AX127" s="78">
        <v>342</v>
      </c>
      <c r="AY127" s="78">
        <v>1014</v>
      </c>
      <c r="AZ127" s="78">
        <v>363</v>
      </c>
      <c r="BA127" s="78">
        <v>212</v>
      </c>
      <c r="BB127" s="78">
        <v>575</v>
      </c>
      <c r="BC127" s="214">
        <v>0</v>
      </c>
      <c r="BD127" s="214">
        <v>0</v>
      </c>
      <c r="BE127" s="214">
        <v>0</v>
      </c>
      <c r="BF127" s="78">
        <v>235</v>
      </c>
      <c r="BG127" s="78">
        <v>125</v>
      </c>
      <c r="BH127" s="78">
        <v>360</v>
      </c>
      <c r="BI127" s="214">
        <v>1949</v>
      </c>
      <c r="BJ127" s="210">
        <v>0</v>
      </c>
      <c r="BK127" s="210">
        <v>0</v>
      </c>
      <c r="BL127" s="210">
        <v>0</v>
      </c>
      <c r="BM127" s="210">
        <v>0</v>
      </c>
      <c r="BN127" s="210">
        <v>0</v>
      </c>
      <c r="BO127" s="210">
        <v>0</v>
      </c>
      <c r="BP127" s="210">
        <v>180</v>
      </c>
      <c r="BQ127" s="210">
        <v>112</v>
      </c>
      <c r="BR127" s="210">
        <v>292</v>
      </c>
      <c r="BS127" s="210">
        <v>104</v>
      </c>
      <c r="BT127" s="210">
        <v>47</v>
      </c>
      <c r="BU127" s="210">
        <v>151</v>
      </c>
      <c r="BV127" s="210">
        <v>0</v>
      </c>
      <c r="BW127" s="210">
        <v>0</v>
      </c>
      <c r="BX127" s="210">
        <v>0</v>
      </c>
      <c r="BY127" s="210">
        <v>46</v>
      </c>
      <c r="BZ127" s="210">
        <v>13</v>
      </c>
      <c r="CA127" s="210">
        <v>59</v>
      </c>
      <c r="CB127" s="210">
        <v>502</v>
      </c>
      <c r="CD127" s="234">
        <v>0</v>
      </c>
      <c r="CE127" s="211">
        <v>10</v>
      </c>
      <c r="CF127" s="211">
        <v>40</v>
      </c>
      <c r="CG127" s="211">
        <v>0</v>
      </c>
      <c r="CH127" s="211">
        <v>28</v>
      </c>
      <c r="CI127" s="236">
        <v>78</v>
      </c>
    </row>
    <row r="128" spans="1:87" ht="21">
      <c r="A128" s="284" t="s">
        <v>557</v>
      </c>
      <c r="B128" s="304">
        <v>275</v>
      </c>
      <c r="C128" s="72">
        <v>161</v>
      </c>
      <c r="D128" s="72">
        <v>0</v>
      </c>
      <c r="E128" s="72">
        <v>0</v>
      </c>
      <c r="F128" s="72">
        <v>275</v>
      </c>
      <c r="G128" s="72">
        <v>161</v>
      </c>
      <c r="H128" s="72">
        <v>436</v>
      </c>
      <c r="I128" s="72">
        <v>1235</v>
      </c>
      <c r="J128" s="72">
        <v>641</v>
      </c>
      <c r="K128" s="72">
        <v>0</v>
      </c>
      <c r="L128" s="72">
        <v>0</v>
      </c>
      <c r="M128" s="72">
        <v>1235</v>
      </c>
      <c r="N128" s="72">
        <v>641</v>
      </c>
      <c r="O128" s="72">
        <v>1876</v>
      </c>
      <c r="P128" s="72">
        <v>217</v>
      </c>
      <c r="Q128" s="72">
        <v>115</v>
      </c>
      <c r="R128" s="72">
        <v>0</v>
      </c>
      <c r="S128" s="72">
        <v>0</v>
      </c>
      <c r="T128" s="72">
        <v>217</v>
      </c>
      <c r="U128" s="72">
        <v>115</v>
      </c>
      <c r="V128" s="351">
        <v>332</v>
      </c>
      <c r="W128" s="2"/>
      <c r="X128" s="208">
        <v>0</v>
      </c>
      <c r="Y128" s="208">
        <v>0</v>
      </c>
      <c r="Z128" s="208">
        <v>0</v>
      </c>
      <c r="AA128" s="208">
        <v>0</v>
      </c>
      <c r="AB128" s="208">
        <v>0</v>
      </c>
      <c r="AC128" s="208">
        <v>0</v>
      </c>
      <c r="AD128" s="78">
        <v>171</v>
      </c>
      <c r="AE128" s="78">
        <v>87</v>
      </c>
      <c r="AF128" s="78">
        <v>258</v>
      </c>
      <c r="AG128" s="78">
        <v>86</v>
      </c>
      <c r="AH128" s="78">
        <v>66</v>
      </c>
      <c r="AI128" s="78">
        <v>152</v>
      </c>
      <c r="AJ128" s="214">
        <v>0</v>
      </c>
      <c r="AK128" s="214">
        <v>0</v>
      </c>
      <c r="AL128" s="214">
        <v>0</v>
      </c>
      <c r="AM128" s="78">
        <v>18</v>
      </c>
      <c r="AN128" s="78">
        <v>8</v>
      </c>
      <c r="AO128" s="78">
        <v>26</v>
      </c>
      <c r="AP128" s="214">
        <v>436</v>
      </c>
      <c r="AQ128" s="207">
        <v>0</v>
      </c>
      <c r="AR128" s="207">
        <v>0</v>
      </c>
      <c r="AS128" s="207">
        <v>0</v>
      </c>
      <c r="AT128" s="207">
        <v>0</v>
      </c>
      <c r="AU128" s="207">
        <v>0</v>
      </c>
      <c r="AV128" s="207">
        <v>0</v>
      </c>
      <c r="AW128" s="78">
        <v>759</v>
      </c>
      <c r="AX128" s="78">
        <v>384</v>
      </c>
      <c r="AY128" s="78">
        <v>1143</v>
      </c>
      <c r="AZ128" s="78">
        <v>277</v>
      </c>
      <c r="BA128" s="78">
        <v>161</v>
      </c>
      <c r="BB128" s="78">
        <v>438</v>
      </c>
      <c r="BC128" s="214">
        <v>0</v>
      </c>
      <c r="BD128" s="214">
        <v>0</v>
      </c>
      <c r="BE128" s="214">
        <v>0</v>
      </c>
      <c r="BF128" s="78">
        <v>199</v>
      </c>
      <c r="BG128" s="78">
        <v>96</v>
      </c>
      <c r="BH128" s="78">
        <v>295</v>
      </c>
      <c r="BI128" s="214">
        <v>1876</v>
      </c>
      <c r="BJ128" s="210">
        <v>0</v>
      </c>
      <c r="BK128" s="210">
        <v>0</v>
      </c>
      <c r="BL128" s="210">
        <v>0</v>
      </c>
      <c r="BM128" s="210">
        <v>0</v>
      </c>
      <c r="BN128" s="210">
        <v>0</v>
      </c>
      <c r="BO128" s="210">
        <v>0</v>
      </c>
      <c r="BP128" s="210">
        <v>139</v>
      </c>
      <c r="BQ128" s="210">
        <v>76</v>
      </c>
      <c r="BR128" s="210">
        <v>215</v>
      </c>
      <c r="BS128" s="210">
        <v>56</v>
      </c>
      <c r="BT128" s="210">
        <v>32</v>
      </c>
      <c r="BU128" s="210">
        <v>88</v>
      </c>
      <c r="BV128" s="210">
        <v>0</v>
      </c>
      <c r="BW128" s="210">
        <v>0</v>
      </c>
      <c r="BX128" s="210">
        <v>0</v>
      </c>
      <c r="BY128" s="210">
        <v>22</v>
      </c>
      <c r="BZ128" s="210">
        <v>7</v>
      </c>
      <c r="CA128" s="210">
        <v>29</v>
      </c>
      <c r="CB128" s="210">
        <v>332</v>
      </c>
      <c r="CD128" s="234">
        <v>0</v>
      </c>
      <c r="CE128" s="211">
        <v>10</v>
      </c>
      <c r="CF128" s="211">
        <v>40</v>
      </c>
      <c r="CG128" s="211">
        <v>0</v>
      </c>
      <c r="CH128" s="211">
        <v>28</v>
      </c>
      <c r="CI128" s="236">
        <v>78</v>
      </c>
    </row>
    <row r="129" spans="1:87" ht="25.5">
      <c r="A129" s="433" t="s">
        <v>691</v>
      </c>
      <c r="B129" s="304">
        <v>316</v>
      </c>
      <c r="C129" s="72">
        <v>151</v>
      </c>
      <c r="D129" s="72">
        <v>3</v>
      </c>
      <c r="E129" s="72">
        <v>0</v>
      </c>
      <c r="F129" s="72">
        <v>319</v>
      </c>
      <c r="G129" s="72">
        <v>151</v>
      </c>
      <c r="H129" s="72">
        <v>470</v>
      </c>
      <c r="I129" s="72">
        <v>1224</v>
      </c>
      <c r="J129" s="72">
        <v>654</v>
      </c>
      <c r="K129" s="72">
        <v>0</v>
      </c>
      <c r="L129" s="72">
        <v>0</v>
      </c>
      <c r="M129" s="72">
        <v>1224</v>
      </c>
      <c r="N129" s="72">
        <v>654</v>
      </c>
      <c r="O129" s="72">
        <v>1878</v>
      </c>
      <c r="P129" s="72">
        <v>172</v>
      </c>
      <c r="Q129" s="72">
        <v>90</v>
      </c>
      <c r="R129" s="72">
        <v>0</v>
      </c>
      <c r="S129" s="72">
        <v>0</v>
      </c>
      <c r="T129" s="72">
        <v>172</v>
      </c>
      <c r="U129" s="72">
        <v>90</v>
      </c>
      <c r="V129" s="351">
        <v>262</v>
      </c>
      <c r="W129" s="2"/>
      <c r="X129" s="208">
        <v>0</v>
      </c>
      <c r="Y129" s="208">
        <v>0</v>
      </c>
      <c r="Z129" s="208">
        <v>0</v>
      </c>
      <c r="AA129" s="208">
        <v>0</v>
      </c>
      <c r="AB129" s="208">
        <v>0</v>
      </c>
      <c r="AC129" s="208">
        <v>0</v>
      </c>
      <c r="AD129" s="78">
        <v>199</v>
      </c>
      <c r="AE129" s="78">
        <v>92</v>
      </c>
      <c r="AF129" s="78">
        <v>291</v>
      </c>
      <c r="AG129" s="78">
        <v>105</v>
      </c>
      <c r="AH129" s="78">
        <v>52</v>
      </c>
      <c r="AI129" s="78">
        <v>157</v>
      </c>
      <c r="AJ129" s="214">
        <v>0</v>
      </c>
      <c r="AK129" s="214">
        <v>0</v>
      </c>
      <c r="AL129" s="214">
        <v>0</v>
      </c>
      <c r="AM129" s="78">
        <v>15</v>
      </c>
      <c r="AN129" s="78">
        <v>7</v>
      </c>
      <c r="AO129" s="78">
        <v>22</v>
      </c>
      <c r="AP129" s="214">
        <v>470</v>
      </c>
      <c r="AQ129" s="207">
        <v>0</v>
      </c>
      <c r="AR129" s="207">
        <v>0</v>
      </c>
      <c r="AS129" s="207">
        <v>0</v>
      </c>
      <c r="AT129" s="207">
        <v>0</v>
      </c>
      <c r="AU129" s="207">
        <v>0</v>
      </c>
      <c r="AV129" s="207">
        <v>0</v>
      </c>
      <c r="AW129" s="78">
        <v>771</v>
      </c>
      <c r="AX129" s="78">
        <v>416</v>
      </c>
      <c r="AY129" s="78">
        <v>1187</v>
      </c>
      <c r="AZ129" s="78">
        <v>285</v>
      </c>
      <c r="BA129" s="78">
        <v>156</v>
      </c>
      <c r="BB129" s="78">
        <v>441</v>
      </c>
      <c r="BC129" s="214">
        <v>0</v>
      </c>
      <c r="BD129" s="214">
        <v>0</v>
      </c>
      <c r="BE129" s="214">
        <v>0</v>
      </c>
      <c r="BF129" s="78">
        <v>168</v>
      </c>
      <c r="BG129" s="78">
        <v>82</v>
      </c>
      <c r="BH129" s="78">
        <v>250</v>
      </c>
      <c r="BI129" s="214">
        <v>1878</v>
      </c>
      <c r="BJ129" s="210">
        <v>0</v>
      </c>
      <c r="BK129" s="210">
        <v>0</v>
      </c>
      <c r="BL129" s="210">
        <v>0</v>
      </c>
      <c r="BM129" s="210">
        <v>0</v>
      </c>
      <c r="BN129" s="210">
        <v>0</v>
      </c>
      <c r="BO129" s="210">
        <v>0</v>
      </c>
      <c r="BP129" s="210">
        <v>119</v>
      </c>
      <c r="BQ129" s="210">
        <v>52</v>
      </c>
      <c r="BR129" s="210">
        <v>171</v>
      </c>
      <c r="BS129" s="210">
        <v>32</v>
      </c>
      <c r="BT129" s="210">
        <v>28</v>
      </c>
      <c r="BU129" s="210">
        <v>60</v>
      </c>
      <c r="BV129" s="210">
        <v>0</v>
      </c>
      <c r="BW129" s="210">
        <v>0</v>
      </c>
      <c r="BX129" s="210">
        <v>0</v>
      </c>
      <c r="BY129" s="210">
        <v>21</v>
      </c>
      <c r="BZ129" s="210">
        <v>10</v>
      </c>
      <c r="CA129" s="210">
        <v>31</v>
      </c>
      <c r="CB129" s="210">
        <v>262</v>
      </c>
      <c r="CD129" s="234">
        <v>0</v>
      </c>
      <c r="CE129" s="211">
        <v>10</v>
      </c>
      <c r="CF129" s="211">
        <v>40</v>
      </c>
      <c r="CG129" s="211">
        <v>0</v>
      </c>
      <c r="CH129" s="211">
        <v>28</v>
      </c>
      <c r="CI129" s="236">
        <v>78</v>
      </c>
    </row>
    <row r="130" spans="1:87" ht="25.5">
      <c r="A130" s="432" t="s">
        <v>699</v>
      </c>
      <c r="B130" s="110">
        <v>228</v>
      </c>
      <c r="C130" s="110">
        <v>191</v>
      </c>
      <c r="D130" s="110">
        <v>25</v>
      </c>
      <c r="E130" s="110">
        <v>10</v>
      </c>
      <c r="F130" s="110">
        <v>253</v>
      </c>
      <c r="G130" s="110">
        <v>201</v>
      </c>
      <c r="H130" s="110">
        <v>454</v>
      </c>
      <c r="I130" s="110">
        <v>1092</v>
      </c>
      <c r="J130" s="110">
        <v>608</v>
      </c>
      <c r="K130" s="110">
        <v>5</v>
      </c>
      <c r="L130" s="110">
        <v>3</v>
      </c>
      <c r="M130" s="110">
        <v>1097</v>
      </c>
      <c r="N130" s="110">
        <v>611</v>
      </c>
      <c r="O130" s="110">
        <v>1708</v>
      </c>
      <c r="P130" s="110">
        <v>115</v>
      </c>
      <c r="Q130" s="110">
        <v>73</v>
      </c>
      <c r="R130" s="110">
        <v>1</v>
      </c>
      <c r="S130" s="110">
        <v>0</v>
      </c>
      <c r="T130" s="110">
        <v>116</v>
      </c>
      <c r="U130" s="110">
        <v>73</v>
      </c>
      <c r="V130" s="364">
        <v>189</v>
      </c>
      <c r="W130" s="2"/>
      <c r="X130" s="208">
        <v>0</v>
      </c>
      <c r="Y130" s="208">
        <v>0</v>
      </c>
      <c r="Z130" s="208">
        <v>0</v>
      </c>
      <c r="AA130" s="208">
        <v>0</v>
      </c>
      <c r="AB130" s="208">
        <v>0</v>
      </c>
      <c r="AC130" s="208">
        <v>0</v>
      </c>
      <c r="AD130" s="78">
        <v>153</v>
      </c>
      <c r="AE130" s="78">
        <v>150</v>
      </c>
      <c r="AF130" s="78">
        <v>303</v>
      </c>
      <c r="AG130" s="78">
        <v>95</v>
      </c>
      <c r="AH130" s="78">
        <v>48</v>
      </c>
      <c r="AI130" s="78">
        <v>143</v>
      </c>
      <c r="AJ130" s="214">
        <v>0</v>
      </c>
      <c r="AK130" s="214">
        <v>0</v>
      </c>
      <c r="AL130" s="214">
        <v>0</v>
      </c>
      <c r="AM130" s="78">
        <v>5</v>
      </c>
      <c r="AN130" s="78">
        <v>3</v>
      </c>
      <c r="AO130" s="78">
        <v>8</v>
      </c>
      <c r="AP130" s="214">
        <v>454</v>
      </c>
      <c r="AQ130" s="207">
        <v>0</v>
      </c>
      <c r="AR130" s="207">
        <v>0</v>
      </c>
      <c r="AS130" s="207">
        <v>0</v>
      </c>
      <c r="AT130" s="207">
        <v>0</v>
      </c>
      <c r="AU130" s="207">
        <v>0</v>
      </c>
      <c r="AV130" s="207">
        <v>0</v>
      </c>
      <c r="AW130" s="78">
        <v>638</v>
      </c>
      <c r="AX130" s="78">
        <v>371</v>
      </c>
      <c r="AY130" s="78">
        <v>1009</v>
      </c>
      <c r="AZ130" s="78">
        <v>309</v>
      </c>
      <c r="BA130" s="78">
        <v>165</v>
      </c>
      <c r="BB130" s="78">
        <v>474</v>
      </c>
      <c r="BC130" s="214">
        <v>0</v>
      </c>
      <c r="BD130" s="214">
        <v>0</v>
      </c>
      <c r="BE130" s="214">
        <v>0</v>
      </c>
      <c r="BF130" s="78">
        <v>150</v>
      </c>
      <c r="BG130" s="78">
        <v>75</v>
      </c>
      <c r="BH130" s="78">
        <v>225</v>
      </c>
      <c r="BI130" s="214">
        <v>1708</v>
      </c>
      <c r="BJ130" s="210">
        <v>0</v>
      </c>
      <c r="BK130" s="210">
        <v>0</v>
      </c>
      <c r="BL130" s="210">
        <v>0</v>
      </c>
      <c r="BM130" s="210">
        <v>0</v>
      </c>
      <c r="BN130" s="210">
        <v>0</v>
      </c>
      <c r="BO130" s="210">
        <v>0</v>
      </c>
      <c r="BP130" s="210">
        <v>77</v>
      </c>
      <c r="BQ130" s="210">
        <v>49</v>
      </c>
      <c r="BR130" s="210">
        <v>126</v>
      </c>
      <c r="BS130" s="210">
        <v>29</v>
      </c>
      <c r="BT130" s="210">
        <v>19</v>
      </c>
      <c r="BU130" s="210">
        <v>48</v>
      </c>
      <c r="BV130" s="210">
        <v>0</v>
      </c>
      <c r="BW130" s="210">
        <v>0</v>
      </c>
      <c r="BX130" s="210">
        <v>0</v>
      </c>
      <c r="BY130" s="210">
        <v>10</v>
      </c>
      <c r="BZ130" s="210">
        <v>5</v>
      </c>
      <c r="CA130" s="210">
        <v>15</v>
      </c>
      <c r="CB130" s="210">
        <v>189</v>
      </c>
      <c r="CD130" s="234">
        <v>0</v>
      </c>
      <c r="CE130" s="211">
        <v>10</v>
      </c>
      <c r="CF130" s="211">
        <v>40</v>
      </c>
      <c r="CG130" s="211">
        <v>0</v>
      </c>
      <c r="CH130" s="211">
        <v>28</v>
      </c>
      <c r="CI130" s="236">
        <v>78</v>
      </c>
    </row>
    <row r="131" spans="1:87" ht="21" customHeight="1">
      <c r="A131" s="205" t="s">
        <v>32</v>
      </c>
      <c r="B131" s="304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351"/>
      <c r="W131" s="2"/>
      <c r="X131" s="208"/>
      <c r="Y131" s="208"/>
      <c r="Z131" s="208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45"/>
      <c r="AU131" s="245"/>
      <c r="AV131" s="245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  <c r="BI131" s="214"/>
      <c r="CD131" s="234"/>
      <c r="CE131" s="211"/>
      <c r="CF131" s="211"/>
      <c r="CG131" s="211"/>
      <c r="CH131" s="211"/>
      <c r="CI131" s="236"/>
    </row>
    <row r="132" spans="1:87" ht="25.5">
      <c r="A132" s="434" t="s">
        <v>193</v>
      </c>
      <c r="B132" s="304">
        <v>15</v>
      </c>
      <c r="C132" s="72">
        <v>13</v>
      </c>
      <c r="D132" s="72">
        <v>9</v>
      </c>
      <c r="E132" s="72">
        <v>5</v>
      </c>
      <c r="F132" s="72">
        <v>24</v>
      </c>
      <c r="G132" s="72">
        <v>18</v>
      </c>
      <c r="H132" s="72">
        <v>42</v>
      </c>
      <c r="I132" s="72">
        <v>125</v>
      </c>
      <c r="J132" s="72">
        <v>141</v>
      </c>
      <c r="K132" s="72">
        <v>22</v>
      </c>
      <c r="L132" s="72">
        <v>19</v>
      </c>
      <c r="M132" s="72">
        <v>158</v>
      </c>
      <c r="N132" s="72">
        <v>201</v>
      </c>
      <c r="O132" s="72">
        <f>SUM(M132:N132)</f>
        <v>359</v>
      </c>
      <c r="P132" s="213" t="s">
        <v>148</v>
      </c>
      <c r="Q132" s="213" t="s">
        <v>148</v>
      </c>
      <c r="R132" s="213" t="s">
        <v>148</v>
      </c>
      <c r="S132" s="213" t="s">
        <v>148</v>
      </c>
      <c r="T132" s="213" t="s">
        <v>148</v>
      </c>
      <c r="U132" s="213" t="s">
        <v>148</v>
      </c>
      <c r="V132" s="343" t="s">
        <v>148</v>
      </c>
      <c r="W132" s="2"/>
      <c r="X132" s="208">
        <v>0</v>
      </c>
      <c r="Y132" s="208">
        <v>0</v>
      </c>
      <c r="Z132" s="208">
        <v>0</v>
      </c>
      <c r="AA132" s="208">
        <v>0</v>
      </c>
      <c r="AB132" s="208">
        <v>0</v>
      </c>
      <c r="AC132" s="208">
        <v>0</v>
      </c>
      <c r="AD132" s="214">
        <v>0</v>
      </c>
      <c r="AE132" s="214">
        <v>0</v>
      </c>
      <c r="AF132" s="214">
        <f t="shared" ref="AF132:AF146" si="117">AE132+AD132</f>
        <v>0</v>
      </c>
      <c r="AG132" s="214">
        <v>0</v>
      </c>
      <c r="AH132" s="214">
        <v>0</v>
      </c>
      <c r="AI132" s="214">
        <f t="shared" ref="AI132:AI144" si="118">AH132+AG132</f>
        <v>0</v>
      </c>
      <c r="AJ132" s="214">
        <v>24</v>
      </c>
      <c r="AK132" s="214">
        <v>15</v>
      </c>
      <c r="AL132" s="214">
        <f t="shared" ref="AL132:AL144" si="119">AK132+AJ132</f>
        <v>39</v>
      </c>
      <c r="AM132" s="214">
        <v>0</v>
      </c>
      <c r="AN132" s="214">
        <v>3</v>
      </c>
      <c r="AO132" s="214">
        <f t="shared" ref="AO132:AO144" si="120">AN132+AM132</f>
        <v>3</v>
      </c>
      <c r="AP132" s="214">
        <f t="shared" ref="AP132:AP144" si="121">AO132+AL132+AI132+AF132</f>
        <v>42</v>
      </c>
      <c r="AQ132" s="207">
        <v>0</v>
      </c>
      <c r="AR132" s="207">
        <v>0</v>
      </c>
      <c r="AS132" s="207">
        <v>0</v>
      </c>
      <c r="AT132" s="207">
        <v>0</v>
      </c>
      <c r="AU132" s="207">
        <v>0</v>
      </c>
      <c r="AV132" s="207">
        <v>0</v>
      </c>
      <c r="AW132" s="214">
        <v>0</v>
      </c>
      <c r="AX132" s="214">
        <v>0</v>
      </c>
      <c r="AY132" s="214">
        <f t="shared" ref="AY132:AY146" si="122">AX132+AW132</f>
        <v>0</v>
      </c>
      <c r="AZ132" s="214">
        <v>0</v>
      </c>
      <c r="BA132" s="214">
        <v>0</v>
      </c>
      <c r="BB132" s="214">
        <f t="shared" ref="BB132:BB144" si="123">BA132+AZ132</f>
        <v>0</v>
      </c>
      <c r="BC132" s="214">
        <v>147</v>
      </c>
      <c r="BD132" s="214">
        <v>160</v>
      </c>
      <c r="BE132" s="214">
        <f>BD132+BC132</f>
        <v>307</v>
      </c>
      <c r="BF132" s="214">
        <v>11</v>
      </c>
      <c r="BG132" s="214">
        <v>41</v>
      </c>
      <c r="BH132" s="214">
        <f t="shared" ref="BH132:BH144" si="124">BG132+BF132</f>
        <v>52</v>
      </c>
      <c r="BI132" s="214">
        <f t="shared" ref="BI132:BI144" si="125">BH132+BE132+BB132+AY132</f>
        <v>359</v>
      </c>
      <c r="CD132" s="234">
        <v>0</v>
      </c>
      <c r="CE132" s="211">
        <v>0</v>
      </c>
      <c r="CF132" s="211">
        <v>0</v>
      </c>
      <c r="CG132" s="211">
        <v>1</v>
      </c>
      <c r="CH132" s="211">
        <v>11</v>
      </c>
      <c r="CI132" s="236">
        <f t="shared" ref="CI132:CI146" si="126">SUM(CE132:CH132)</f>
        <v>12</v>
      </c>
    </row>
    <row r="133" spans="1:87" ht="25.5">
      <c r="A133" s="434" t="s">
        <v>198</v>
      </c>
      <c r="B133" s="304">
        <v>18</v>
      </c>
      <c r="C133" s="72">
        <v>23</v>
      </c>
      <c r="D133" s="72">
        <v>10</v>
      </c>
      <c r="E133" s="72">
        <v>5</v>
      </c>
      <c r="F133" s="72">
        <v>28</v>
      </c>
      <c r="G133" s="72">
        <v>28</v>
      </c>
      <c r="H133" s="72">
        <v>56</v>
      </c>
      <c r="I133" s="217">
        <v>132</v>
      </c>
      <c r="J133" s="217">
        <v>156</v>
      </c>
      <c r="K133" s="217">
        <v>35</v>
      </c>
      <c r="L133" s="217">
        <v>24</v>
      </c>
      <c r="M133" s="217">
        <v>167</v>
      </c>
      <c r="N133" s="217">
        <v>180</v>
      </c>
      <c r="O133" s="72">
        <f t="shared" ref="O133:O146" si="127">SUM(M133:N133)</f>
        <v>347</v>
      </c>
      <c r="P133" s="72">
        <v>19</v>
      </c>
      <c r="Q133" s="72">
        <v>41</v>
      </c>
      <c r="R133" s="72">
        <v>0</v>
      </c>
      <c r="S133" s="72">
        <v>0</v>
      </c>
      <c r="T133" s="72">
        <v>19</v>
      </c>
      <c r="U133" s="72">
        <v>41</v>
      </c>
      <c r="V133" s="351">
        <f>SUM(T133:U133)</f>
        <v>60</v>
      </c>
      <c r="W133" s="2"/>
      <c r="X133" s="208">
        <v>0</v>
      </c>
      <c r="Y133" s="208">
        <v>0</v>
      </c>
      <c r="Z133" s="208">
        <v>0</v>
      </c>
      <c r="AA133" s="208">
        <v>0</v>
      </c>
      <c r="AB133" s="208">
        <v>0</v>
      </c>
      <c r="AC133" s="208">
        <v>0</v>
      </c>
      <c r="AD133" s="214">
        <v>0</v>
      </c>
      <c r="AE133" s="214">
        <v>0</v>
      </c>
      <c r="AF133" s="214">
        <f t="shared" si="117"/>
        <v>0</v>
      </c>
      <c r="AG133" s="214">
        <v>0</v>
      </c>
      <c r="AH133" s="214">
        <v>0</v>
      </c>
      <c r="AI133" s="214">
        <f t="shared" si="118"/>
        <v>0</v>
      </c>
      <c r="AJ133" s="214">
        <v>22</v>
      </c>
      <c r="AK133" s="214">
        <v>20</v>
      </c>
      <c r="AL133" s="214">
        <f t="shared" si="119"/>
        <v>42</v>
      </c>
      <c r="AM133" s="214">
        <v>6</v>
      </c>
      <c r="AN133" s="214">
        <v>8</v>
      </c>
      <c r="AO133" s="214">
        <f t="shared" si="120"/>
        <v>14</v>
      </c>
      <c r="AP133" s="214">
        <f t="shared" si="121"/>
        <v>56</v>
      </c>
      <c r="AQ133" s="207">
        <v>0</v>
      </c>
      <c r="AR133" s="207">
        <v>0</v>
      </c>
      <c r="AS133" s="207">
        <v>0</v>
      </c>
      <c r="AT133" s="207">
        <v>0</v>
      </c>
      <c r="AU133" s="207">
        <v>0</v>
      </c>
      <c r="AV133" s="207">
        <v>0</v>
      </c>
      <c r="AW133" s="214">
        <v>0</v>
      </c>
      <c r="AX133" s="214">
        <v>0</v>
      </c>
      <c r="AY133" s="214">
        <f t="shared" si="122"/>
        <v>0</v>
      </c>
      <c r="AZ133" s="214">
        <v>0</v>
      </c>
      <c r="BA133" s="214">
        <v>0</v>
      </c>
      <c r="BB133" s="214">
        <f t="shared" si="123"/>
        <v>0</v>
      </c>
      <c r="BC133" s="214">
        <v>154</v>
      </c>
      <c r="BD133" s="214">
        <v>139</v>
      </c>
      <c r="BE133" s="214">
        <f>BC133+BD133</f>
        <v>293</v>
      </c>
      <c r="BF133" s="214">
        <v>13</v>
      </c>
      <c r="BG133" s="214">
        <v>41</v>
      </c>
      <c r="BH133" s="214">
        <f t="shared" si="124"/>
        <v>54</v>
      </c>
      <c r="BI133" s="214">
        <f t="shared" si="125"/>
        <v>347</v>
      </c>
      <c r="BJ133" s="210">
        <v>0</v>
      </c>
      <c r="BK133" s="210">
        <v>0</v>
      </c>
      <c r="BL133" s="210">
        <v>0</v>
      </c>
      <c r="BM133" s="210">
        <v>0</v>
      </c>
      <c r="BN133" s="210">
        <v>0</v>
      </c>
      <c r="BO133" s="210">
        <v>0</v>
      </c>
      <c r="BP133" s="210">
        <v>0</v>
      </c>
      <c r="BQ133" s="210">
        <v>0</v>
      </c>
      <c r="BR133" s="210">
        <v>0</v>
      </c>
      <c r="BS133" s="210">
        <v>0</v>
      </c>
      <c r="BT133" s="210">
        <v>0</v>
      </c>
      <c r="BU133" s="210">
        <v>0</v>
      </c>
      <c r="BV133" s="210">
        <v>19</v>
      </c>
      <c r="BW133" s="210">
        <v>31</v>
      </c>
      <c r="BX133" s="210">
        <f t="shared" ref="BX133:BX144" si="128">BW133+BV133</f>
        <v>50</v>
      </c>
      <c r="BY133" s="210">
        <v>0</v>
      </c>
      <c r="BZ133" s="210">
        <v>10</v>
      </c>
      <c r="CA133" s="210">
        <f t="shared" ref="CA133:CA144" si="129">BZ133+BY133</f>
        <v>10</v>
      </c>
      <c r="CB133" s="210">
        <f t="shared" ref="CB133:CB144" si="130">CA133+BX133+BU133</f>
        <v>60</v>
      </c>
      <c r="CD133" s="234">
        <v>0</v>
      </c>
      <c r="CE133" s="211">
        <v>0</v>
      </c>
      <c r="CF133" s="211">
        <v>0</v>
      </c>
      <c r="CG133" s="211">
        <v>1</v>
      </c>
      <c r="CH133" s="211">
        <v>19</v>
      </c>
      <c r="CI133" s="236">
        <f t="shared" si="126"/>
        <v>20</v>
      </c>
    </row>
    <row r="134" spans="1:87" ht="25.5">
      <c r="A134" s="434" t="s">
        <v>201</v>
      </c>
      <c r="B134" s="304">
        <v>43</v>
      </c>
      <c r="C134" s="72">
        <v>40</v>
      </c>
      <c r="D134" s="72">
        <v>17</v>
      </c>
      <c r="E134" s="72">
        <v>14</v>
      </c>
      <c r="F134" s="72">
        <v>60</v>
      </c>
      <c r="G134" s="72">
        <v>54</v>
      </c>
      <c r="H134" s="72">
        <v>114</v>
      </c>
      <c r="I134" s="72">
        <v>157</v>
      </c>
      <c r="J134" s="72">
        <v>177</v>
      </c>
      <c r="K134" s="72">
        <v>52</v>
      </c>
      <c r="L134" s="72">
        <v>39</v>
      </c>
      <c r="M134" s="72">
        <v>209</v>
      </c>
      <c r="N134" s="72">
        <v>216</v>
      </c>
      <c r="O134" s="72">
        <f t="shared" si="127"/>
        <v>425</v>
      </c>
      <c r="P134" s="72">
        <v>30</v>
      </c>
      <c r="Q134" s="72">
        <v>26</v>
      </c>
      <c r="R134" s="72">
        <v>0</v>
      </c>
      <c r="S134" s="72">
        <v>0</v>
      </c>
      <c r="T134" s="72">
        <v>30</v>
      </c>
      <c r="U134" s="72">
        <v>26</v>
      </c>
      <c r="V134" s="351">
        <f t="shared" ref="V134:V146" si="131">SUM(T134:U134)</f>
        <v>56</v>
      </c>
      <c r="X134" s="208">
        <v>0</v>
      </c>
      <c r="Y134" s="208">
        <v>0</v>
      </c>
      <c r="Z134" s="208">
        <v>0</v>
      </c>
      <c r="AA134" s="208">
        <v>0</v>
      </c>
      <c r="AB134" s="208">
        <v>0</v>
      </c>
      <c r="AC134" s="208">
        <v>0</v>
      </c>
      <c r="AD134" s="214">
        <v>14</v>
      </c>
      <c r="AE134" s="214">
        <v>29</v>
      </c>
      <c r="AF134" s="214">
        <f t="shared" si="117"/>
        <v>43</v>
      </c>
      <c r="AG134" s="214">
        <v>0</v>
      </c>
      <c r="AH134" s="214">
        <v>0</v>
      </c>
      <c r="AI134" s="214">
        <f t="shared" si="118"/>
        <v>0</v>
      </c>
      <c r="AJ134" s="214">
        <v>38</v>
      </c>
      <c r="AK134" s="214">
        <v>20</v>
      </c>
      <c r="AL134" s="214">
        <f t="shared" si="119"/>
        <v>58</v>
      </c>
      <c r="AM134" s="214">
        <v>8</v>
      </c>
      <c r="AN134" s="214">
        <v>5</v>
      </c>
      <c r="AO134" s="214">
        <f t="shared" si="120"/>
        <v>13</v>
      </c>
      <c r="AP134" s="214">
        <f t="shared" si="121"/>
        <v>114</v>
      </c>
      <c r="AQ134" s="207">
        <v>0</v>
      </c>
      <c r="AR134" s="207">
        <v>0</v>
      </c>
      <c r="AS134" s="207">
        <v>0</v>
      </c>
      <c r="AT134" s="207">
        <v>0</v>
      </c>
      <c r="AU134" s="207">
        <v>0</v>
      </c>
      <c r="AV134" s="207">
        <v>0</v>
      </c>
      <c r="AW134" s="214">
        <v>14</v>
      </c>
      <c r="AX134" s="214">
        <v>29</v>
      </c>
      <c r="AY134" s="214">
        <f t="shared" si="122"/>
        <v>43</v>
      </c>
      <c r="AZ134" s="214">
        <v>0</v>
      </c>
      <c r="BA134" s="214">
        <v>0</v>
      </c>
      <c r="BB134" s="214">
        <f t="shared" si="123"/>
        <v>0</v>
      </c>
      <c r="BC134" s="214">
        <v>167</v>
      </c>
      <c r="BD134" s="214">
        <v>136</v>
      </c>
      <c r="BE134" s="214">
        <f>BD134+BC134</f>
        <v>303</v>
      </c>
      <c r="BF134" s="214">
        <v>28</v>
      </c>
      <c r="BG134" s="214">
        <v>51</v>
      </c>
      <c r="BH134" s="214">
        <f t="shared" si="124"/>
        <v>79</v>
      </c>
      <c r="BI134" s="214">
        <f t="shared" si="125"/>
        <v>425</v>
      </c>
      <c r="BJ134" s="210">
        <v>0</v>
      </c>
      <c r="BK134" s="210">
        <v>0</v>
      </c>
      <c r="BL134" s="210">
        <v>0</v>
      </c>
      <c r="BM134" s="210">
        <v>0</v>
      </c>
      <c r="BN134" s="210">
        <v>0</v>
      </c>
      <c r="BO134" s="210">
        <v>0</v>
      </c>
      <c r="BP134" s="210">
        <v>0</v>
      </c>
      <c r="BQ134" s="210">
        <v>0</v>
      </c>
      <c r="BR134" s="210">
        <v>0</v>
      </c>
      <c r="BS134" s="210">
        <v>0</v>
      </c>
      <c r="BT134" s="210">
        <v>0</v>
      </c>
      <c r="BU134" s="210">
        <v>0</v>
      </c>
      <c r="BV134" s="210">
        <v>30</v>
      </c>
      <c r="BW134" s="210">
        <v>21</v>
      </c>
      <c r="BX134" s="210">
        <f t="shared" si="128"/>
        <v>51</v>
      </c>
      <c r="BY134" s="210">
        <v>0</v>
      </c>
      <c r="BZ134" s="210">
        <v>5</v>
      </c>
      <c r="CA134" s="210">
        <f t="shared" si="129"/>
        <v>5</v>
      </c>
      <c r="CB134" s="210">
        <f t="shared" si="130"/>
        <v>56</v>
      </c>
      <c r="CD134" s="234">
        <v>0</v>
      </c>
      <c r="CE134" s="211">
        <v>1</v>
      </c>
      <c r="CF134" s="211">
        <v>0</v>
      </c>
      <c r="CG134" s="211">
        <v>1</v>
      </c>
      <c r="CH134" s="211">
        <v>11</v>
      </c>
      <c r="CI134" s="236">
        <f t="shared" si="126"/>
        <v>13</v>
      </c>
    </row>
    <row r="135" spans="1:87" ht="25.5">
      <c r="A135" s="434" t="s">
        <v>204</v>
      </c>
      <c r="B135" s="304">
        <v>63</v>
      </c>
      <c r="C135" s="72">
        <v>48</v>
      </c>
      <c r="D135" s="72">
        <v>5</v>
      </c>
      <c r="E135" s="72">
        <v>3</v>
      </c>
      <c r="F135" s="72">
        <v>68</v>
      </c>
      <c r="G135" s="72">
        <v>51</v>
      </c>
      <c r="H135" s="72">
        <v>119</v>
      </c>
      <c r="I135" s="72">
        <v>207</v>
      </c>
      <c r="J135" s="72">
        <v>199</v>
      </c>
      <c r="K135" s="72">
        <v>53</v>
      </c>
      <c r="L135" s="72">
        <v>41</v>
      </c>
      <c r="M135" s="72">
        <v>260</v>
      </c>
      <c r="N135" s="72">
        <v>240</v>
      </c>
      <c r="O135" s="72">
        <f t="shared" si="127"/>
        <v>500</v>
      </c>
      <c r="P135" s="72">
        <v>9</v>
      </c>
      <c r="Q135" s="72">
        <v>28</v>
      </c>
      <c r="R135" s="72">
        <v>0</v>
      </c>
      <c r="S135" s="72">
        <v>0</v>
      </c>
      <c r="T135" s="72">
        <v>9</v>
      </c>
      <c r="U135" s="72">
        <v>28</v>
      </c>
      <c r="V135" s="351">
        <f t="shared" si="131"/>
        <v>37</v>
      </c>
      <c r="X135" s="208">
        <v>0</v>
      </c>
      <c r="Y135" s="208">
        <v>0</v>
      </c>
      <c r="Z135" s="208">
        <v>0</v>
      </c>
      <c r="AA135" s="208">
        <v>0</v>
      </c>
      <c r="AB135" s="208">
        <v>0</v>
      </c>
      <c r="AC135" s="208">
        <v>0</v>
      </c>
      <c r="AD135" s="214">
        <v>17</v>
      </c>
      <c r="AE135" s="214">
        <v>38</v>
      </c>
      <c r="AF135" s="214">
        <f t="shared" si="117"/>
        <v>55</v>
      </c>
      <c r="AG135" s="214">
        <v>0</v>
      </c>
      <c r="AH135" s="214">
        <v>0</v>
      </c>
      <c r="AI135" s="214">
        <f t="shared" si="118"/>
        <v>0</v>
      </c>
      <c r="AJ135" s="214">
        <v>46</v>
      </c>
      <c r="AK135" s="214">
        <v>9</v>
      </c>
      <c r="AL135" s="214">
        <f t="shared" si="119"/>
        <v>55</v>
      </c>
      <c r="AM135" s="214">
        <v>5</v>
      </c>
      <c r="AN135" s="214">
        <v>4</v>
      </c>
      <c r="AO135" s="214">
        <f t="shared" si="120"/>
        <v>9</v>
      </c>
      <c r="AP135" s="214">
        <f t="shared" si="121"/>
        <v>119</v>
      </c>
      <c r="AQ135" s="207">
        <v>0</v>
      </c>
      <c r="AR135" s="207">
        <v>0</v>
      </c>
      <c r="AS135" s="207">
        <v>0</v>
      </c>
      <c r="AT135" s="207">
        <v>0</v>
      </c>
      <c r="AU135" s="207">
        <v>0</v>
      </c>
      <c r="AV135" s="207">
        <v>0</v>
      </c>
      <c r="AW135" s="214">
        <v>31</v>
      </c>
      <c r="AX135" s="214">
        <v>66</v>
      </c>
      <c r="AY135" s="214">
        <f t="shared" si="122"/>
        <v>97</v>
      </c>
      <c r="AZ135" s="214">
        <v>0</v>
      </c>
      <c r="BA135" s="214">
        <v>0</v>
      </c>
      <c r="BB135" s="214">
        <f t="shared" si="123"/>
        <v>0</v>
      </c>
      <c r="BC135" s="214">
        <v>194</v>
      </c>
      <c r="BD135" s="214">
        <v>126</v>
      </c>
      <c r="BE135" s="214">
        <f>BD135+BC135</f>
        <v>320</v>
      </c>
      <c r="BF135" s="214">
        <v>35</v>
      </c>
      <c r="BG135" s="214">
        <v>48</v>
      </c>
      <c r="BH135" s="214">
        <f t="shared" si="124"/>
        <v>83</v>
      </c>
      <c r="BI135" s="214">
        <f t="shared" si="125"/>
        <v>500</v>
      </c>
      <c r="BJ135" s="210">
        <v>0</v>
      </c>
      <c r="BK135" s="210">
        <v>0</v>
      </c>
      <c r="BL135" s="210">
        <v>0</v>
      </c>
      <c r="BM135" s="210">
        <v>0</v>
      </c>
      <c r="BN135" s="210">
        <v>0</v>
      </c>
      <c r="BO135" s="210">
        <v>0</v>
      </c>
      <c r="BP135" s="210">
        <v>0</v>
      </c>
      <c r="BQ135" s="210">
        <v>0</v>
      </c>
      <c r="BR135" s="210">
        <v>0</v>
      </c>
      <c r="BS135" s="210">
        <v>0</v>
      </c>
      <c r="BT135" s="210">
        <v>0</v>
      </c>
      <c r="BU135" s="210">
        <v>0</v>
      </c>
      <c r="BV135" s="210">
        <v>9</v>
      </c>
      <c r="BW135" s="210">
        <v>22</v>
      </c>
      <c r="BX135" s="210">
        <f t="shared" si="128"/>
        <v>31</v>
      </c>
      <c r="BY135" s="210">
        <v>0</v>
      </c>
      <c r="BZ135" s="210">
        <v>6</v>
      </c>
      <c r="CA135" s="210">
        <f t="shared" si="129"/>
        <v>6</v>
      </c>
      <c r="CB135" s="210">
        <f t="shared" si="130"/>
        <v>37</v>
      </c>
      <c r="CD135" s="234">
        <v>0</v>
      </c>
      <c r="CE135" s="211">
        <v>1</v>
      </c>
      <c r="CF135" s="211">
        <v>0</v>
      </c>
      <c r="CG135" s="211">
        <v>1</v>
      </c>
      <c r="CH135" s="211">
        <v>11</v>
      </c>
      <c r="CI135" s="236">
        <f t="shared" si="126"/>
        <v>13</v>
      </c>
    </row>
    <row r="136" spans="1:87" ht="25.5">
      <c r="A136" s="434" t="s">
        <v>208</v>
      </c>
      <c r="B136" s="304">
        <v>42</v>
      </c>
      <c r="C136" s="72">
        <v>34</v>
      </c>
      <c r="D136" s="72">
        <v>12</v>
      </c>
      <c r="E136" s="72">
        <v>0</v>
      </c>
      <c r="F136" s="72">
        <v>54</v>
      </c>
      <c r="G136" s="72">
        <v>34</v>
      </c>
      <c r="H136" s="72">
        <v>88</v>
      </c>
      <c r="I136" s="72">
        <v>226</v>
      </c>
      <c r="J136" s="72">
        <v>175</v>
      </c>
      <c r="K136" s="72">
        <v>64</v>
      </c>
      <c r="L136" s="72">
        <v>34</v>
      </c>
      <c r="M136" s="72">
        <v>290</v>
      </c>
      <c r="N136" s="72">
        <v>209</v>
      </c>
      <c r="O136" s="72">
        <f t="shared" si="127"/>
        <v>499</v>
      </c>
      <c r="P136" s="72">
        <v>20</v>
      </c>
      <c r="Q136" s="72">
        <v>27</v>
      </c>
      <c r="R136" s="72">
        <v>0</v>
      </c>
      <c r="S136" s="72">
        <v>0</v>
      </c>
      <c r="T136" s="72">
        <v>20</v>
      </c>
      <c r="U136" s="72">
        <v>27</v>
      </c>
      <c r="V136" s="351">
        <f t="shared" si="131"/>
        <v>47</v>
      </c>
      <c r="X136" s="208">
        <v>0</v>
      </c>
      <c r="Y136" s="208">
        <v>0</v>
      </c>
      <c r="Z136" s="208">
        <v>0</v>
      </c>
      <c r="AA136" s="208">
        <v>0</v>
      </c>
      <c r="AB136" s="208">
        <v>0</v>
      </c>
      <c r="AC136" s="208">
        <v>0</v>
      </c>
      <c r="AD136" s="214">
        <v>0</v>
      </c>
      <c r="AE136" s="214">
        <v>0</v>
      </c>
      <c r="AF136" s="214">
        <f t="shared" si="117"/>
        <v>0</v>
      </c>
      <c r="AG136" s="214">
        <v>8</v>
      </c>
      <c r="AH136" s="214">
        <v>1</v>
      </c>
      <c r="AI136" s="214">
        <f t="shared" si="118"/>
        <v>9</v>
      </c>
      <c r="AJ136" s="214">
        <v>37</v>
      </c>
      <c r="AK136" s="214">
        <v>22</v>
      </c>
      <c r="AL136" s="214">
        <f t="shared" si="119"/>
        <v>59</v>
      </c>
      <c r="AM136" s="214">
        <v>9</v>
      </c>
      <c r="AN136" s="214">
        <v>11</v>
      </c>
      <c r="AO136" s="214">
        <f t="shared" si="120"/>
        <v>20</v>
      </c>
      <c r="AP136" s="214">
        <f t="shared" si="121"/>
        <v>88</v>
      </c>
      <c r="AQ136" s="207">
        <v>0</v>
      </c>
      <c r="AR136" s="207">
        <v>0</v>
      </c>
      <c r="AS136" s="207">
        <v>0</v>
      </c>
      <c r="AT136" s="207">
        <v>0</v>
      </c>
      <c r="AU136" s="207">
        <v>0</v>
      </c>
      <c r="AV136" s="207">
        <v>0</v>
      </c>
      <c r="AW136" s="214">
        <v>15</v>
      </c>
      <c r="AX136" s="214">
        <v>39</v>
      </c>
      <c r="AY136" s="214">
        <f t="shared" si="122"/>
        <v>54</v>
      </c>
      <c r="AZ136" s="214">
        <v>8</v>
      </c>
      <c r="BA136" s="214">
        <v>1</v>
      </c>
      <c r="BB136" s="214">
        <f t="shared" si="123"/>
        <v>9</v>
      </c>
      <c r="BC136" s="214">
        <v>228</v>
      </c>
      <c r="BD136" s="214">
        <v>122</v>
      </c>
      <c r="BE136" s="214">
        <f>BC136+BD136</f>
        <v>350</v>
      </c>
      <c r="BF136" s="214">
        <v>39</v>
      </c>
      <c r="BG136" s="214">
        <v>47</v>
      </c>
      <c r="BH136" s="214">
        <f t="shared" si="124"/>
        <v>86</v>
      </c>
      <c r="BI136" s="214">
        <f t="shared" si="125"/>
        <v>499</v>
      </c>
      <c r="BJ136" s="210">
        <v>0</v>
      </c>
      <c r="BK136" s="210">
        <v>0</v>
      </c>
      <c r="BL136" s="210">
        <v>0</v>
      </c>
      <c r="BM136" s="210">
        <v>0</v>
      </c>
      <c r="BN136" s="210">
        <v>0</v>
      </c>
      <c r="BO136" s="210">
        <v>0</v>
      </c>
      <c r="BP136" s="210">
        <v>0</v>
      </c>
      <c r="BQ136" s="210">
        <v>0</v>
      </c>
      <c r="BR136" s="210">
        <v>0</v>
      </c>
      <c r="BS136" s="210">
        <v>0</v>
      </c>
      <c r="BT136" s="210">
        <v>0</v>
      </c>
      <c r="BU136" s="210">
        <v>0</v>
      </c>
      <c r="BV136" s="210">
        <v>16</v>
      </c>
      <c r="BW136" s="210">
        <v>15</v>
      </c>
      <c r="BX136" s="210">
        <f t="shared" si="128"/>
        <v>31</v>
      </c>
      <c r="BY136" s="210">
        <v>4</v>
      </c>
      <c r="BZ136" s="210">
        <v>12</v>
      </c>
      <c r="CA136" s="210">
        <f t="shared" si="129"/>
        <v>16</v>
      </c>
      <c r="CB136" s="210">
        <f t="shared" si="130"/>
        <v>47</v>
      </c>
      <c r="CD136" s="234">
        <v>0</v>
      </c>
      <c r="CE136" s="211">
        <v>1</v>
      </c>
      <c r="CF136" s="211">
        <v>1</v>
      </c>
      <c r="CG136" s="211">
        <v>1</v>
      </c>
      <c r="CH136" s="211">
        <v>12</v>
      </c>
      <c r="CI136" s="236">
        <f t="shared" si="126"/>
        <v>15</v>
      </c>
    </row>
    <row r="137" spans="1:87" ht="25.5">
      <c r="A137" s="434" t="s">
        <v>212</v>
      </c>
      <c r="B137" s="304">
        <v>45</v>
      </c>
      <c r="C137" s="72">
        <v>55</v>
      </c>
      <c r="D137" s="72">
        <v>0</v>
      </c>
      <c r="E137" s="72">
        <v>0</v>
      </c>
      <c r="F137" s="72">
        <v>45</v>
      </c>
      <c r="G137" s="72">
        <v>55</v>
      </c>
      <c r="H137" s="72">
        <v>100</v>
      </c>
      <c r="I137" s="72">
        <v>226</v>
      </c>
      <c r="J137" s="72">
        <v>264</v>
      </c>
      <c r="K137" s="72">
        <v>59</v>
      </c>
      <c r="L137" s="72">
        <v>33</v>
      </c>
      <c r="M137" s="72">
        <v>285</v>
      </c>
      <c r="N137" s="72">
        <v>297</v>
      </c>
      <c r="O137" s="72">
        <f t="shared" si="127"/>
        <v>582</v>
      </c>
      <c r="P137" s="72">
        <v>24</v>
      </c>
      <c r="Q137" s="72">
        <v>26</v>
      </c>
      <c r="R137" s="72">
        <v>1</v>
      </c>
      <c r="S137" s="72">
        <v>1</v>
      </c>
      <c r="T137" s="72">
        <v>25</v>
      </c>
      <c r="U137" s="72">
        <v>27</v>
      </c>
      <c r="V137" s="351">
        <f t="shared" si="131"/>
        <v>52</v>
      </c>
      <c r="X137" s="208">
        <v>0</v>
      </c>
      <c r="Y137" s="208">
        <v>0</v>
      </c>
      <c r="Z137" s="208">
        <v>0</v>
      </c>
      <c r="AA137" s="208">
        <v>0</v>
      </c>
      <c r="AB137" s="208">
        <v>0</v>
      </c>
      <c r="AC137" s="208">
        <v>0</v>
      </c>
      <c r="AD137" s="214">
        <v>0</v>
      </c>
      <c r="AE137" s="214">
        <v>0</v>
      </c>
      <c r="AF137" s="214">
        <f t="shared" si="117"/>
        <v>0</v>
      </c>
      <c r="AG137" s="214">
        <v>4</v>
      </c>
      <c r="AH137" s="214">
        <v>3</v>
      </c>
      <c r="AI137" s="214">
        <f t="shared" si="118"/>
        <v>7</v>
      </c>
      <c r="AJ137" s="214">
        <v>33</v>
      </c>
      <c r="AK137" s="214">
        <v>36</v>
      </c>
      <c r="AL137" s="214">
        <f t="shared" si="119"/>
        <v>69</v>
      </c>
      <c r="AM137" s="214">
        <v>8</v>
      </c>
      <c r="AN137" s="214">
        <v>16</v>
      </c>
      <c r="AO137" s="214">
        <f t="shared" si="120"/>
        <v>24</v>
      </c>
      <c r="AP137" s="214">
        <f t="shared" si="121"/>
        <v>100</v>
      </c>
      <c r="AQ137" s="207">
        <v>0</v>
      </c>
      <c r="AR137" s="207">
        <v>0</v>
      </c>
      <c r="AS137" s="207">
        <v>0</v>
      </c>
      <c r="AT137" s="207">
        <v>0</v>
      </c>
      <c r="AU137" s="207">
        <v>0</v>
      </c>
      <c r="AV137" s="207">
        <v>0</v>
      </c>
      <c r="AW137" s="214">
        <v>0</v>
      </c>
      <c r="AX137" s="214">
        <v>0</v>
      </c>
      <c r="AY137" s="214">
        <f t="shared" si="122"/>
        <v>0</v>
      </c>
      <c r="AZ137" s="214">
        <v>13</v>
      </c>
      <c r="BA137" s="214">
        <v>6</v>
      </c>
      <c r="BB137" s="214">
        <f t="shared" si="123"/>
        <v>19</v>
      </c>
      <c r="BC137" s="214">
        <v>230</v>
      </c>
      <c r="BD137" s="214">
        <v>230</v>
      </c>
      <c r="BE137" s="214">
        <f t="shared" ref="BE137:BE144" si="132">BD137+BC137</f>
        <v>460</v>
      </c>
      <c r="BF137" s="214">
        <v>42</v>
      </c>
      <c r="BG137" s="214">
        <v>61</v>
      </c>
      <c r="BH137" s="214">
        <f t="shared" si="124"/>
        <v>103</v>
      </c>
      <c r="BI137" s="214">
        <f t="shared" si="125"/>
        <v>582</v>
      </c>
      <c r="BJ137" s="210">
        <v>0</v>
      </c>
      <c r="BK137" s="210">
        <v>0</v>
      </c>
      <c r="BL137" s="210">
        <v>0</v>
      </c>
      <c r="BM137" s="210">
        <v>0</v>
      </c>
      <c r="BN137" s="210">
        <v>0</v>
      </c>
      <c r="BO137" s="210">
        <v>0</v>
      </c>
      <c r="BP137" s="210">
        <v>0</v>
      </c>
      <c r="BQ137" s="210">
        <v>0</v>
      </c>
      <c r="BR137" s="210">
        <v>0</v>
      </c>
      <c r="BS137" s="210">
        <v>0</v>
      </c>
      <c r="BT137" s="210">
        <v>0</v>
      </c>
      <c r="BU137" s="210">
        <v>0</v>
      </c>
      <c r="BV137" s="210">
        <v>20</v>
      </c>
      <c r="BW137" s="210">
        <v>21</v>
      </c>
      <c r="BX137" s="210">
        <f t="shared" si="128"/>
        <v>41</v>
      </c>
      <c r="BY137" s="210">
        <v>5</v>
      </c>
      <c r="BZ137" s="210">
        <v>6</v>
      </c>
      <c r="CA137" s="210">
        <f t="shared" si="129"/>
        <v>11</v>
      </c>
      <c r="CB137" s="210">
        <f t="shared" si="130"/>
        <v>52</v>
      </c>
      <c r="CD137" s="234">
        <v>0</v>
      </c>
      <c r="CE137" s="211">
        <v>1</v>
      </c>
      <c r="CF137" s="211">
        <v>0</v>
      </c>
      <c r="CG137" s="211">
        <v>1</v>
      </c>
      <c r="CH137" s="211">
        <v>13</v>
      </c>
      <c r="CI137" s="236">
        <f t="shared" si="126"/>
        <v>15</v>
      </c>
    </row>
    <row r="138" spans="1:87" ht="25.5">
      <c r="A138" s="434" t="s">
        <v>215</v>
      </c>
      <c r="B138" s="304">
        <v>42</v>
      </c>
      <c r="C138" s="72">
        <v>45</v>
      </c>
      <c r="D138" s="72">
        <v>0</v>
      </c>
      <c r="E138" s="72">
        <v>0</v>
      </c>
      <c r="F138" s="72">
        <v>42</v>
      </c>
      <c r="G138" s="72">
        <v>45</v>
      </c>
      <c r="H138" s="72">
        <v>87</v>
      </c>
      <c r="I138" s="72">
        <v>223</v>
      </c>
      <c r="J138" s="72">
        <v>178</v>
      </c>
      <c r="K138" s="72">
        <v>29</v>
      </c>
      <c r="L138" s="72">
        <v>12</v>
      </c>
      <c r="M138" s="72">
        <v>252</v>
      </c>
      <c r="N138" s="72">
        <v>190</v>
      </c>
      <c r="O138" s="72">
        <f t="shared" si="127"/>
        <v>442</v>
      </c>
      <c r="P138" s="72">
        <v>46</v>
      </c>
      <c r="Q138" s="72">
        <v>49</v>
      </c>
      <c r="R138" s="72">
        <v>0</v>
      </c>
      <c r="S138" s="72">
        <v>0</v>
      </c>
      <c r="T138" s="72">
        <v>46</v>
      </c>
      <c r="U138" s="72">
        <v>49</v>
      </c>
      <c r="V138" s="351">
        <f t="shared" si="131"/>
        <v>95</v>
      </c>
      <c r="X138" s="208">
        <v>0</v>
      </c>
      <c r="Y138" s="208">
        <v>0</v>
      </c>
      <c r="Z138" s="208">
        <v>0</v>
      </c>
      <c r="AA138" s="208">
        <v>0</v>
      </c>
      <c r="AB138" s="208">
        <v>0</v>
      </c>
      <c r="AC138" s="208">
        <v>0</v>
      </c>
      <c r="AD138" s="214">
        <v>0</v>
      </c>
      <c r="AE138" s="214">
        <v>0</v>
      </c>
      <c r="AF138" s="214">
        <f t="shared" si="117"/>
        <v>0</v>
      </c>
      <c r="AG138" s="214">
        <v>0</v>
      </c>
      <c r="AH138" s="214">
        <v>0</v>
      </c>
      <c r="AI138" s="214">
        <f t="shared" si="118"/>
        <v>0</v>
      </c>
      <c r="AJ138" s="214">
        <v>30</v>
      </c>
      <c r="AK138" s="214">
        <v>24</v>
      </c>
      <c r="AL138" s="214">
        <f t="shared" si="119"/>
        <v>54</v>
      </c>
      <c r="AM138" s="214">
        <v>12</v>
      </c>
      <c r="AN138" s="214">
        <v>21</v>
      </c>
      <c r="AO138" s="214">
        <f t="shared" si="120"/>
        <v>33</v>
      </c>
      <c r="AP138" s="214">
        <f t="shared" si="121"/>
        <v>87</v>
      </c>
      <c r="AQ138" s="207">
        <v>0</v>
      </c>
      <c r="AR138" s="207">
        <v>0</v>
      </c>
      <c r="AS138" s="207">
        <v>0</v>
      </c>
      <c r="AT138" s="207">
        <v>0</v>
      </c>
      <c r="AU138" s="207">
        <v>0</v>
      </c>
      <c r="AV138" s="207">
        <v>0</v>
      </c>
      <c r="AW138" s="214">
        <v>0</v>
      </c>
      <c r="AX138" s="214">
        <v>0</v>
      </c>
      <c r="AY138" s="214">
        <f t="shared" si="122"/>
        <v>0</v>
      </c>
      <c r="AZ138" s="214">
        <v>0</v>
      </c>
      <c r="BA138" s="214">
        <v>0</v>
      </c>
      <c r="BB138" s="214">
        <f t="shared" si="123"/>
        <v>0</v>
      </c>
      <c r="BC138" s="214">
        <v>199</v>
      </c>
      <c r="BD138" s="214">
        <v>121</v>
      </c>
      <c r="BE138" s="214">
        <f t="shared" si="132"/>
        <v>320</v>
      </c>
      <c r="BF138" s="214">
        <v>53</v>
      </c>
      <c r="BG138" s="214">
        <v>69</v>
      </c>
      <c r="BH138" s="214">
        <f t="shared" si="124"/>
        <v>122</v>
      </c>
      <c r="BI138" s="214">
        <f t="shared" si="125"/>
        <v>442</v>
      </c>
      <c r="BJ138" s="210">
        <v>0</v>
      </c>
      <c r="BK138" s="210">
        <v>0</v>
      </c>
      <c r="BL138" s="210">
        <v>0</v>
      </c>
      <c r="BM138" s="210">
        <v>0</v>
      </c>
      <c r="BN138" s="210">
        <v>0</v>
      </c>
      <c r="BO138" s="210">
        <v>0</v>
      </c>
      <c r="BP138" s="210">
        <v>0</v>
      </c>
      <c r="BQ138" s="210">
        <v>0</v>
      </c>
      <c r="BR138" s="210">
        <v>0</v>
      </c>
      <c r="BS138" s="210">
        <v>0</v>
      </c>
      <c r="BT138" s="210">
        <v>0</v>
      </c>
      <c r="BU138" s="210">
        <v>0</v>
      </c>
      <c r="BV138" s="210">
        <v>43</v>
      </c>
      <c r="BW138" s="210">
        <v>35</v>
      </c>
      <c r="BX138" s="210">
        <f t="shared" si="128"/>
        <v>78</v>
      </c>
      <c r="BY138" s="210">
        <v>3</v>
      </c>
      <c r="BZ138" s="210">
        <v>14</v>
      </c>
      <c r="CA138" s="210">
        <f t="shared" si="129"/>
        <v>17</v>
      </c>
      <c r="CB138" s="210">
        <f t="shared" si="130"/>
        <v>95</v>
      </c>
      <c r="CD138" s="234">
        <v>0</v>
      </c>
      <c r="CE138" s="211">
        <v>1</v>
      </c>
      <c r="CF138" s="211">
        <v>1</v>
      </c>
      <c r="CG138" s="211">
        <v>1</v>
      </c>
      <c r="CH138" s="211">
        <v>12</v>
      </c>
      <c r="CI138" s="236">
        <f t="shared" si="126"/>
        <v>15</v>
      </c>
    </row>
    <row r="139" spans="1:87" ht="25.5">
      <c r="A139" s="434" t="s">
        <v>219</v>
      </c>
      <c r="B139" s="304">
        <v>37</v>
      </c>
      <c r="C139" s="72">
        <v>66</v>
      </c>
      <c r="D139" s="72">
        <v>6</v>
      </c>
      <c r="E139" s="72">
        <v>0</v>
      </c>
      <c r="F139" s="72">
        <v>43</v>
      </c>
      <c r="G139" s="72">
        <v>66</v>
      </c>
      <c r="H139" s="72">
        <v>109</v>
      </c>
      <c r="I139" s="72">
        <v>232</v>
      </c>
      <c r="J139" s="72">
        <v>211</v>
      </c>
      <c r="K139" s="72">
        <v>25</v>
      </c>
      <c r="L139" s="72">
        <v>15</v>
      </c>
      <c r="M139" s="72">
        <v>257</v>
      </c>
      <c r="N139" s="72">
        <v>226</v>
      </c>
      <c r="O139" s="72">
        <f t="shared" si="127"/>
        <v>483</v>
      </c>
      <c r="P139" s="72">
        <v>25</v>
      </c>
      <c r="Q139" s="72">
        <v>16</v>
      </c>
      <c r="R139" s="72">
        <v>14</v>
      </c>
      <c r="S139" s="72">
        <v>6</v>
      </c>
      <c r="T139" s="72">
        <v>39</v>
      </c>
      <c r="U139" s="72">
        <v>22</v>
      </c>
      <c r="V139" s="351">
        <f t="shared" si="131"/>
        <v>61</v>
      </c>
      <c r="X139" s="208">
        <v>0</v>
      </c>
      <c r="Y139" s="208">
        <v>0</v>
      </c>
      <c r="Z139" s="208">
        <v>0</v>
      </c>
      <c r="AA139" s="208">
        <v>0</v>
      </c>
      <c r="AB139" s="208">
        <v>0</v>
      </c>
      <c r="AC139" s="208">
        <v>0</v>
      </c>
      <c r="AD139" s="214">
        <v>0</v>
      </c>
      <c r="AE139" s="214">
        <v>0</v>
      </c>
      <c r="AF139" s="214">
        <f t="shared" si="117"/>
        <v>0</v>
      </c>
      <c r="AG139" s="214">
        <v>4</v>
      </c>
      <c r="AH139" s="214">
        <v>3</v>
      </c>
      <c r="AI139" s="214">
        <f t="shared" si="118"/>
        <v>7</v>
      </c>
      <c r="AJ139" s="214">
        <v>25</v>
      </c>
      <c r="AK139" s="214">
        <v>46</v>
      </c>
      <c r="AL139" s="214">
        <f t="shared" si="119"/>
        <v>71</v>
      </c>
      <c r="AM139" s="214">
        <v>14</v>
      </c>
      <c r="AN139" s="214">
        <v>17</v>
      </c>
      <c r="AO139" s="214">
        <f t="shared" si="120"/>
        <v>31</v>
      </c>
      <c r="AP139" s="214">
        <f t="shared" si="121"/>
        <v>109</v>
      </c>
      <c r="AQ139" s="207">
        <v>0</v>
      </c>
      <c r="AR139" s="207">
        <v>0</v>
      </c>
      <c r="AS139" s="207">
        <v>0</v>
      </c>
      <c r="AT139" s="207">
        <v>0</v>
      </c>
      <c r="AU139" s="207">
        <v>0</v>
      </c>
      <c r="AV139" s="207">
        <v>0</v>
      </c>
      <c r="AW139" s="214">
        <v>0</v>
      </c>
      <c r="AX139" s="214">
        <v>0</v>
      </c>
      <c r="AY139" s="214">
        <f t="shared" si="122"/>
        <v>0</v>
      </c>
      <c r="AZ139" s="214">
        <v>12</v>
      </c>
      <c r="BA139" s="214">
        <v>9</v>
      </c>
      <c r="BB139" s="214">
        <f t="shared" si="123"/>
        <v>21</v>
      </c>
      <c r="BC139" s="214">
        <v>207</v>
      </c>
      <c r="BD139" s="214">
        <v>158</v>
      </c>
      <c r="BE139" s="214">
        <f t="shared" si="132"/>
        <v>365</v>
      </c>
      <c r="BF139" s="214">
        <v>38</v>
      </c>
      <c r="BG139" s="214">
        <v>59</v>
      </c>
      <c r="BH139" s="214">
        <f t="shared" si="124"/>
        <v>97</v>
      </c>
      <c r="BI139" s="214">
        <f t="shared" si="125"/>
        <v>483</v>
      </c>
      <c r="BJ139" s="210">
        <v>0</v>
      </c>
      <c r="BK139" s="210">
        <v>0</v>
      </c>
      <c r="BL139" s="210">
        <v>0</v>
      </c>
      <c r="BM139" s="210">
        <v>0</v>
      </c>
      <c r="BN139" s="210">
        <v>0</v>
      </c>
      <c r="BO139" s="210">
        <v>0</v>
      </c>
      <c r="BP139" s="210">
        <v>0</v>
      </c>
      <c r="BQ139" s="210">
        <v>0</v>
      </c>
      <c r="BR139" s="210">
        <v>0</v>
      </c>
      <c r="BS139" s="210">
        <v>5</v>
      </c>
      <c r="BT139" s="210">
        <v>1</v>
      </c>
      <c r="BU139" s="210">
        <f t="shared" ref="BU139:BU144" si="133">BT139+BS139</f>
        <v>6</v>
      </c>
      <c r="BV139" s="210">
        <v>26</v>
      </c>
      <c r="BW139" s="210">
        <v>20</v>
      </c>
      <c r="BX139" s="210">
        <f t="shared" si="128"/>
        <v>46</v>
      </c>
      <c r="BY139" s="210">
        <v>8</v>
      </c>
      <c r="BZ139" s="210">
        <v>1</v>
      </c>
      <c r="CA139" s="210">
        <f t="shared" si="129"/>
        <v>9</v>
      </c>
      <c r="CB139" s="210">
        <f t="shared" si="130"/>
        <v>61</v>
      </c>
      <c r="CD139" s="234">
        <v>0</v>
      </c>
      <c r="CE139" s="211">
        <v>1</v>
      </c>
      <c r="CF139" s="211">
        <v>0</v>
      </c>
      <c r="CG139" s="211">
        <v>1</v>
      </c>
      <c r="CH139" s="211">
        <v>15</v>
      </c>
      <c r="CI139" s="236">
        <f t="shared" si="126"/>
        <v>17</v>
      </c>
    </row>
    <row r="140" spans="1:87" ht="25.5">
      <c r="A140" s="434" t="s">
        <v>221</v>
      </c>
      <c r="B140" s="304">
        <v>46</v>
      </c>
      <c r="C140" s="72">
        <v>42</v>
      </c>
      <c r="D140" s="72">
        <v>3</v>
      </c>
      <c r="E140" s="72">
        <v>0</v>
      </c>
      <c r="F140" s="72">
        <v>49</v>
      </c>
      <c r="G140" s="72">
        <v>42</v>
      </c>
      <c r="H140" s="72">
        <v>91</v>
      </c>
      <c r="I140" s="217">
        <v>264</v>
      </c>
      <c r="J140" s="217">
        <v>249</v>
      </c>
      <c r="K140" s="217">
        <v>24</v>
      </c>
      <c r="L140" s="217">
        <v>7</v>
      </c>
      <c r="M140" s="217">
        <v>288</v>
      </c>
      <c r="N140" s="217">
        <v>256</v>
      </c>
      <c r="O140" s="72">
        <f t="shared" si="127"/>
        <v>544</v>
      </c>
      <c r="P140" s="72">
        <v>25</v>
      </c>
      <c r="Q140" s="72">
        <v>21</v>
      </c>
      <c r="R140" s="72">
        <v>9</v>
      </c>
      <c r="S140" s="72">
        <v>9</v>
      </c>
      <c r="T140" s="72">
        <v>34</v>
      </c>
      <c r="U140" s="72">
        <v>30</v>
      </c>
      <c r="V140" s="351">
        <f t="shared" si="131"/>
        <v>64</v>
      </c>
      <c r="X140" s="208">
        <v>0</v>
      </c>
      <c r="Y140" s="208">
        <v>0</v>
      </c>
      <c r="Z140" s="208">
        <v>0</v>
      </c>
      <c r="AA140" s="208">
        <v>0</v>
      </c>
      <c r="AB140" s="208">
        <v>0</v>
      </c>
      <c r="AC140" s="208">
        <v>0</v>
      </c>
      <c r="AD140" s="214">
        <v>0</v>
      </c>
      <c r="AE140" s="214">
        <v>0</v>
      </c>
      <c r="AF140" s="214">
        <f t="shared" si="117"/>
        <v>0</v>
      </c>
      <c r="AG140" s="214">
        <v>5</v>
      </c>
      <c r="AH140" s="214">
        <v>3</v>
      </c>
      <c r="AI140" s="214">
        <f t="shared" si="118"/>
        <v>8</v>
      </c>
      <c r="AJ140" s="214">
        <v>14</v>
      </c>
      <c r="AK140" s="214">
        <v>17</v>
      </c>
      <c r="AL140" s="214">
        <f t="shared" si="119"/>
        <v>31</v>
      </c>
      <c r="AM140" s="214">
        <v>30</v>
      </c>
      <c r="AN140" s="214">
        <v>22</v>
      </c>
      <c r="AO140" s="214">
        <f t="shared" si="120"/>
        <v>52</v>
      </c>
      <c r="AP140" s="214">
        <f t="shared" si="121"/>
        <v>91</v>
      </c>
      <c r="AQ140" s="207">
        <v>0</v>
      </c>
      <c r="AR140" s="207">
        <v>0</v>
      </c>
      <c r="AS140" s="207">
        <v>0</v>
      </c>
      <c r="AT140" s="207">
        <v>0</v>
      </c>
      <c r="AU140" s="207">
        <v>0</v>
      </c>
      <c r="AV140" s="207">
        <v>0</v>
      </c>
      <c r="AW140" s="214">
        <v>0</v>
      </c>
      <c r="AX140" s="214">
        <v>0</v>
      </c>
      <c r="AY140" s="214">
        <f t="shared" si="122"/>
        <v>0</v>
      </c>
      <c r="AZ140" s="214">
        <v>13</v>
      </c>
      <c r="BA140" s="214">
        <v>8</v>
      </c>
      <c r="BB140" s="214">
        <f t="shared" si="123"/>
        <v>21</v>
      </c>
      <c r="BC140" s="214">
        <v>200</v>
      </c>
      <c r="BD140" s="214">
        <v>154</v>
      </c>
      <c r="BE140" s="214">
        <f t="shared" si="132"/>
        <v>354</v>
      </c>
      <c r="BF140" s="214">
        <v>75</v>
      </c>
      <c r="BG140" s="214">
        <v>94</v>
      </c>
      <c r="BH140" s="214">
        <f t="shared" si="124"/>
        <v>169</v>
      </c>
      <c r="BI140" s="214">
        <f t="shared" si="125"/>
        <v>544</v>
      </c>
      <c r="BJ140" s="210">
        <v>0</v>
      </c>
      <c r="BK140" s="210">
        <v>0</v>
      </c>
      <c r="BL140" s="210">
        <v>0</v>
      </c>
      <c r="BM140" s="210">
        <v>0</v>
      </c>
      <c r="BN140" s="210">
        <v>0</v>
      </c>
      <c r="BO140" s="210">
        <v>0</v>
      </c>
      <c r="BP140" s="210">
        <v>0</v>
      </c>
      <c r="BQ140" s="210">
        <v>0</v>
      </c>
      <c r="BR140" s="210">
        <v>0</v>
      </c>
      <c r="BS140" s="210">
        <v>4</v>
      </c>
      <c r="BT140" s="210">
        <v>4</v>
      </c>
      <c r="BU140" s="210">
        <f t="shared" si="133"/>
        <v>8</v>
      </c>
      <c r="BV140" s="210">
        <v>24</v>
      </c>
      <c r="BW140" s="210">
        <v>22</v>
      </c>
      <c r="BX140" s="210">
        <f t="shared" si="128"/>
        <v>46</v>
      </c>
      <c r="BY140" s="210">
        <v>6</v>
      </c>
      <c r="BZ140" s="210">
        <v>4</v>
      </c>
      <c r="CA140" s="210">
        <f t="shared" si="129"/>
        <v>10</v>
      </c>
      <c r="CB140" s="210">
        <f t="shared" si="130"/>
        <v>64</v>
      </c>
      <c r="CD140" s="234">
        <v>0</v>
      </c>
      <c r="CE140" s="211">
        <v>0</v>
      </c>
      <c r="CF140" s="211">
        <v>1</v>
      </c>
      <c r="CG140" s="211">
        <v>1</v>
      </c>
      <c r="CH140" s="211">
        <v>17</v>
      </c>
      <c r="CI140" s="236">
        <f t="shared" si="126"/>
        <v>19</v>
      </c>
    </row>
    <row r="141" spans="1:87" ht="25.5">
      <c r="A141" s="434" t="s">
        <v>225</v>
      </c>
      <c r="B141" s="304">
        <v>42</v>
      </c>
      <c r="C141" s="72">
        <v>43</v>
      </c>
      <c r="D141" s="72">
        <v>1</v>
      </c>
      <c r="E141" s="72">
        <v>0</v>
      </c>
      <c r="F141" s="72">
        <v>43</v>
      </c>
      <c r="G141" s="72">
        <v>43</v>
      </c>
      <c r="H141" s="72">
        <v>86</v>
      </c>
      <c r="I141" s="72">
        <v>259</v>
      </c>
      <c r="J141" s="72">
        <v>266</v>
      </c>
      <c r="K141" s="72">
        <v>13</v>
      </c>
      <c r="L141" s="72">
        <v>3</v>
      </c>
      <c r="M141" s="72">
        <v>272</v>
      </c>
      <c r="N141" s="72">
        <v>269</v>
      </c>
      <c r="O141" s="72">
        <f t="shared" si="127"/>
        <v>541</v>
      </c>
      <c r="P141" s="72">
        <v>38</v>
      </c>
      <c r="Q141" s="72">
        <v>17</v>
      </c>
      <c r="R141" s="72">
        <v>6</v>
      </c>
      <c r="S141" s="72">
        <v>4</v>
      </c>
      <c r="T141" s="72">
        <v>44</v>
      </c>
      <c r="U141" s="72">
        <v>21</v>
      </c>
      <c r="V141" s="351">
        <f t="shared" si="131"/>
        <v>65</v>
      </c>
      <c r="X141" s="208">
        <v>0</v>
      </c>
      <c r="Y141" s="208">
        <v>0</v>
      </c>
      <c r="Z141" s="208">
        <v>0</v>
      </c>
      <c r="AA141" s="208">
        <v>0</v>
      </c>
      <c r="AB141" s="208">
        <v>0</v>
      </c>
      <c r="AC141" s="208">
        <v>0</v>
      </c>
      <c r="AD141" s="214">
        <v>0</v>
      </c>
      <c r="AE141" s="214">
        <v>0</v>
      </c>
      <c r="AF141" s="214">
        <f t="shared" si="117"/>
        <v>0</v>
      </c>
      <c r="AG141" s="214">
        <v>6</v>
      </c>
      <c r="AH141" s="214">
        <v>5</v>
      </c>
      <c r="AI141" s="214">
        <f t="shared" si="118"/>
        <v>11</v>
      </c>
      <c r="AJ141" s="214">
        <v>13</v>
      </c>
      <c r="AK141" s="214">
        <v>15</v>
      </c>
      <c r="AL141" s="214">
        <f t="shared" si="119"/>
        <v>28</v>
      </c>
      <c r="AM141" s="214">
        <v>24</v>
      </c>
      <c r="AN141" s="214">
        <v>23</v>
      </c>
      <c r="AO141" s="214">
        <f t="shared" si="120"/>
        <v>47</v>
      </c>
      <c r="AP141" s="214">
        <f t="shared" si="121"/>
        <v>86</v>
      </c>
      <c r="AQ141" s="207">
        <v>0</v>
      </c>
      <c r="AR141" s="207">
        <v>0</v>
      </c>
      <c r="AS141" s="207">
        <v>0</v>
      </c>
      <c r="AT141" s="207">
        <v>0</v>
      </c>
      <c r="AU141" s="207">
        <v>0</v>
      </c>
      <c r="AV141" s="207">
        <v>0</v>
      </c>
      <c r="AW141" s="214">
        <v>0</v>
      </c>
      <c r="AX141" s="214">
        <v>0</v>
      </c>
      <c r="AY141" s="214">
        <f t="shared" si="122"/>
        <v>0</v>
      </c>
      <c r="AZ141" s="214">
        <v>16</v>
      </c>
      <c r="BA141" s="214">
        <v>9</v>
      </c>
      <c r="BB141" s="214">
        <f t="shared" si="123"/>
        <v>25</v>
      </c>
      <c r="BC141" s="214">
        <v>162</v>
      </c>
      <c r="BD141" s="214">
        <v>152</v>
      </c>
      <c r="BE141" s="214">
        <f t="shared" si="132"/>
        <v>314</v>
      </c>
      <c r="BF141" s="214">
        <v>94</v>
      </c>
      <c r="BG141" s="214">
        <v>108</v>
      </c>
      <c r="BH141" s="214">
        <f t="shared" si="124"/>
        <v>202</v>
      </c>
      <c r="BI141" s="214">
        <f t="shared" si="125"/>
        <v>541</v>
      </c>
      <c r="BJ141" s="210">
        <v>0</v>
      </c>
      <c r="BK141" s="210">
        <v>0</v>
      </c>
      <c r="BL141" s="210">
        <v>0</v>
      </c>
      <c r="BM141" s="210">
        <v>0</v>
      </c>
      <c r="BN141" s="210">
        <v>0</v>
      </c>
      <c r="BO141" s="210">
        <v>0</v>
      </c>
      <c r="BP141" s="210">
        <v>0</v>
      </c>
      <c r="BQ141" s="210">
        <v>0</v>
      </c>
      <c r="BR141" s="210">
        <v>0</v>
      </c>
      <c r="BS141" s="210">
        <v>3</v>
      </c>
      <c r="BT141" s="210">
        <v>3</v>
      </c>
      <c r="BU141" s="210">
        <f t="shared" si="133"/>
        <v>6</v>
      </c>
      <c r="BV141" s="210">
        <v>34</v>
      </c>
      <c r="BW141" s="210">
        <v>7</v>
      </c>
      <c r="BX141" s="210">
        <f t="shared" si="128"/>
        <v>41</v>
      </c>
      <c r="BY141" s="210">
        <v>7</v>
      </c>
      <c r="BZ141" s="210">
        <v>11</v>
      </c>
      <c r="CA141" s="210">
        <f t="shared" si="129"/>
        <v>18</v>
      </c>
      <c r="CB141" s="210">
        <f t="shared" si="130"/>
        <v>65</v>
      </c>
      <c r="CD141" s="234">
        <v>0</v>
      </c>
      <c r="CE141" s="211">
        <v>0</v>
      </c>
      <c r="CF141" s="211">
        <v>3</v>
      </c>
      <c r="CG141" s="211">
        <v>1</v>
      </c>
      <c r="CH141" s="211">
        <v>20</v>
      </c>
      <c r="CI141" s="236">
        <f t="shared" si="126"/>
        <v>24</v>
      </c>
    </row>
    <row r="142" spans="1:87" ht="25.5">
      <c r="A142" s="434" t="s">
        <v>228</v>
      </c>
      <c r="B142" s="304">
        <v>46</v>
      </c>
      <c r="C142" s="72">
        <v>50</v>
      </c>
      <c r="D142" s="72">
        <v>1</v>
      </c>
      <c r="E142" s="72">
        <v>1</v>
      </c>
      <c r="F142" s="72">
        <v>47</v>
      </c>
      <c r="G142" s="72">
        <v>51</v>
      </c>
      <c r="H142" s="72">
        <v>98</v>
      </c>
      <c r="I142" s="72">
        <v>224</v>
      </c>
      <c r="J142" s="72">
        <v>268</v>
      </c>
      <c r="K142" s="72">
        <v>10</v>
      </c>
      <c r="L142" s="72">
        <v>3</v>
      </c>
      <c r="M142" s="72">
        <v>234</v>
      </c>
      <c r="N142" s="72">
        <v>271</v>
      </c>
      <c r="O142" s="72">
        <f t="shared" si="127"/>
        <v>505</v>
      </c>
      <c r="P142" s="72">
        <v>38</v>
      </c>
      <c r="Q142" s="72">
        <v>27</v>
      </c>
      <c r="R142" s="72">
        <v>7</v>
      </c>
      <c r="S142" s="72">
        <v>1</v>
      </c>
      <c r="T142" s="72">
        <v>45</v>
      </c>
      <c r="U142" s="72">
        <v>28</v>
      </c>
      <c r="V142" s="351">
        <f t="shared" si="131"/>
        <v>73</v>
      </c>
      <c r="X142" s="208">
        <v>0</v>
      </c>
      <c r="Y142" s="208">
        <v>0</v>
      </c>
      <c r="Z142" s="208">
        <v>0</v>
      </c>
      <c r="AA142" s="208">
        <v>0</v>
      </c>
      <c r="AB142" s="208">
        <v>0</v>
      </c>
      <c r="AC142" s="208">
        <v>0</v>
      </c>
      <c r="AD142" s="214">
        <v>0</v>
      </c>
      <c r="AE142" s="214">
        <v>0</v>
      </c>
      <c r="AF142" s="214">
        <f t="shared" si="117"/>
        <v>0</v>
      </c>
      <c r="AG142" s="214">
        <v>9</v>
      </c>
      <c r="AH142" s="214">
        <v>2</v>
      </c>
      <c r="AI142" s="214">
        <f t="shared" si="118"/>
        <v>11</v>
      </c>
      <c r="AJ142" s="214">
        <v>23</v>
      </c>
      <c r="AK142" s="214">
        <v>25</v>
      </c>
      <c r="AL142" s="214">
        <f t="shared" si="119"/>
        <v>48</v>
      </c>
      <c r="AM142" s="214">
        <v>15</v>
      </c>
      <c r="AN142" s="214">
        <v>24</v>
      </c>
      <c r="AO142" s="214">
        <f t="shared" si="120"/>
        <v>39</v>
      </c>
      <c r="AP142" s="214">
        <f t="shared" si="121"/>
        <v>98</v>
      </c>
      <c r="AQ142" s="207">
        <v>0</v>
      </c>
      <c r="AR142" s="207">
        <v>0</v>
      </c>
      <c r="AS142" s="207">
        <v>0</v>
      </c>
      <c r="AT142" s="207">
        <v>0</v>
      </c>
      <c r="AU142" s="207">
        <v>0</v>
      </c>
      <c r="AV142" s="207">
        <v>0</v>
      </c>
      <c r="AW142" s="214">
        <v>0</v>
      </c>
      <c r="AX142" s="214">
        <v>0</v>
      </c>
      <c r="AY142" s="214">
        <f t="shared" si="122"/>
        <v>0</v>
      </c>
      <c r="AZ142" s="214">
        <v>18</v>
      </c>
      <c r="BA142" s="214">
        <v>8</v>
      </c>
      <c r="BB142" s="214">
        <f t="shared" si="123"/>
        <v>26</v>
      </c>
      <c r="BC142" s="214">
        <v>124</v>
      </c>
      <c r="BD142" s="214">
        <v>152</v>
      </c>
      <c r="BE142" s="214">
        <f t="shared" si="132"/>
        <v>276</v>
      </c>
      <c r="BF142" s="214">
        <v>92</v>
      </c>
      <c r="BG142" s="214">
        <v>111</v>
      </c>
      <c r="BH142" s="214">
        <f t="shared" si="124"/>
        <v>203</v>
      </c>
      <c r="BI142" s="214">
        <f t="shared" si="125"/>
        <v>505</v>
      </c>
      <c r="BJ142" s="210">
        <v>0</v>
      </c>
      <c r="BK142" s="210">
        <v>0</v>
      </c>
      <c r="BL142" s="210">
        <v>0</v>
      </c>
      <c r="BM142" s="210">
        <v>0</v>
      </c>
      <c r="BN142" s="210">
        <v>0</v>
      </c>
      <c r="BO142" s="210">
        <v>0</v>
      </c>
      <c r="BP142" s="210">
        <v>0</v>
      </c>
      <c r="BQ142" s="210">
        <v>0</v>
      </c>
      <c r="BR142" s="210">
        <v>0</v>
      </c>
      <c r="BS142" s="210">
        <v>3</v>
      </c>
      <c r="BT142" s="210">
        <v>1</v>
      </c>
      <c r="BU142" s="210">
        <f t="shared" si="133"/>
        <v>4</v>
      </c>
      <c r="BV142" s="210">
        <v>33</v>
      </c>
      <c r="BW142" s="210">
        <v>12</v>
      </c>
      <c r="BX142" s="210">
        <f t="shared" si="128"/>
        <v>45</v>
      </c>
      <c r="BY142" s="210">
        <v>9</v>
      </c>
      <c r="BZ142" s="210">
        <v>15</v>
      </c>
      <c r="CA142" s="210">
        <f t="shared" si="129"/>
        <v>24</v>
      </c>
      <c r="CB142" s="210">
        <f t="shared" si="130"/>
        <v>73</v>
      </c>
      <c r="CD142" s="234">
        <v>0</v>
      </c>
      <c r="CE142" s="211">
        <v>0</v>
      </c>
      <c r="CF142" s="211">
        <v>3</v>
      </c>
      <c r="CG142" s="211">
        <v>1</v>
      </c>
      <c r="CH142" s="211">
        <v>20</v>
      </c>
      <c r="CI142" s="236">
        <f t="shared" si="126"/>
        <v>24</v>
      </c>
    </row>
    <row r="143" spans="1:87" ht="25.5">
      <c r="A143" s="434" t="s">
        <v>232</v>
      </c>
      <c r="B143" s="304">
        <v>47</v>
      </c>
      <c r="C143" s="72">
        <v>48</v>
      </c>
      <c r="D143" s="72">
        <v>0</v>
      </c>
      <c r="E143" s="72">
        <v>0</v>
      </c>
      <c r="F143" s="72">
        <v>47</v>
      </c>
      <c r="G143" s="72">
        <v>48</v>
      </c>
      <c r="H143" s="72">
        <v>95</v>
      </c>
      <c r="I143" s="72">
        <v>235</v>
      </c>
      <c r="J143" s="72">
        <v>268</v>
      </c>
      <c r="K143" s="72">
        <v>7</v>
      </c>
      <c r="L143" s="72">
        <v>2</v>
      </c>
      <c r="M143" s="72">
        <v>242</v>
      </c>
      <c r="N143" s="72">
        <v>270</v>
      </c>
      <c r="O143" s="72">
        <f t="shared" si="127"/>
        <v>512</v>
      </c>
      <c r="P143" s="72">
        <v>45</v>
      </c>
      <c r="Q143" s="72">
        <v>38</v>
      </c>
      <c r="R143" s="72">
        <v>1</v>
      </c>
      <c r="S143" s="72">
        <v>0</v>
      </c>
      <c r="T143" s="72">
        <v>46</v>
      </c>
      <c r="U143" s="72">
        <v>38</v>
      </c>
      <c r="V143" s="351">
        <f t="shared" si="131"/>
        <v>84</v>
      </c>
      <c r="X143" s="208">
        <v>0</v>
      </c>
      <c r="Y143" s="208">
        <v>0</v>
      </c>
      <c r="Z143" s="208">
        <v>0</v>
      </c>
      <c r="AA143" s="208">
        <v>0</v>
      </c>
      <c r="AB143" s="208">
        <v>0</v>
      </c>
      <c r="AC143" s="208">
        <v>0</v>
      </c>
      <c r="AD143" s="214">
        <v>0</v>
      </c>
      <c r="AE143" s="214">
        <v>0</v>
      </c>
      <c r="AF143" s="214">
        <f t="shared" si="117"/>
        <v>0</v>
      </c>
      <c r="AG143" s="214">
        <v>8</v>
      </c>
      <c r="AH143" s="214">
        <v>9</v>
      </c>
      <c r="AI143" s="214">
        <f t="shared" si="118"/>
        <v>17</v>
      </c>
      <c r="AJ143" s="214">
        <v>14</v>
      </c>
      <c r="AK143" s="214">
        <v>22</v>
      </c>
      <c r="AL143" s="214">
        <f t="shared" si="119"/>
        <v>36</v>
      </c>
      <c r="AM143" s="214">
        <v>25</v>
      </c>
      <c r="AN143" s="214">
        <v>17</v>
      </c>
      <c r="AO143" s="214">
        <f t="shared" si="120"/>
        <v>42</v>
      </c>
      <c r="AP143" s="214">
        <f t="shared" si="121"/>
        <v>95</v>
      </c>
      <c r="AQ143" s="207">
        <v>0</v>
      </c>
      <c r="AR143" s="207">
        <v>0</v>
      </c>
      <c r="AS143" s="207">
        <v>0</v>
      </c>
      <c r="AT143" s="207">
        <v>0</v>
      </c>
      <c r="AU143" s="207">
        <v>0</v>
      </c>
      <c r="AV143" s="207">
        <v>0</v>
      </c>
      <c r="AW143" s="214">
        <v>0</v>
      </c>
      <c r="AX143" s="214">
        <v>0</v>
      </c>
      <c r="AY143" s="214">
        <f t="shared" si="122"/>
        <v>0</v>
      </c>
      <c r="AZ143" s="214">
        <v>27</v>
      </c>
      <c r="BA143" s="214">
        <v>17</v>
      </c>
      <c r="BB143" s="214">
        <f t="shared" si="123"/>
        <v>44</v>
      </c>
      <c r="BC143" s="214">
        <v>107</v>
      </c>
      <c r="BD143" s="214">
        <v>140</v>
      </c>
      <c r="BE143" s="214">
        <f t="shared" si="132"/>
        <v>247</v>
      </c>
      <c r="BF143" s="214">
        <v>108</v>
      </c>
      <c r="BG143" s="214">
        <v>113</v>
      </c>
      <c r="BH143" s="214">
        <f t="shared" si="124"/>
        <v>221</v>
      </c>
      <c r="BI143" s="214">
        <f t="shared" si="125"/>
        <v>512</v>
      </c>
      <c r="BJ143" s="210">
        <v>0</v>
      </c>
      <c r="BK143" s="210">
        <v>0</v>
      </c>
      <c r="BL143" s="210">
        <v>0</v>
      </c>
      <c r="BM143" s="210">
        <v>0</v>
      </c>
      <c r="BN143" s="210">
        <v>0</v>
      </c>
      <c r="BO143" s="210">
        <v>0</v>
      </c>
      <c r="BP143" s="210">
        <v>0</v>
      </c>
      <c r="BQ143" s="210">
        <v>0</v>
      </c>
      <c r="BR143" s="210">
        <v>0</v>
      </c>
      <c r="BS143" s="210">
        <v>3</v>
      </c>
      <c r="BT143" s="210">
        <v>3</v>
      </c>
      <c r="BU143" s="210">
        <f t="shared" si="133"/>
        <v>6</v>
      </c>
      <c r="BV143" s="210">
        <v>29</v>
      </c>
      <c r="BW143" s="210">
        <v>23</v>
      </c>
      <c r="BX143" s="210">
        <f t="shared" si="128"/>
        <v>52</v>
      </c>
      <c r="BY143" s="210">
        <v>14</v>
      </c>
      <c r="BZ143" s="210">
        <v>12</v>
      </c>
      <c r="CA143" s="210">
        <f t="shared" si="129"/>
        <v>26</v>
      </c>
      <c r="CB143" s="210">
        <f t="shared" si="130"/>
        <v>84</v>
      </c>
      <c r="CD143" s="234">
        <v>0</v>
      </c>
      <c r="CE143" s="211">
        <v>0</v>
      </c>
      <c r="CF143" s="211">
        <v>3</v>
      </c>
      <c r="CG143" s="211">
        <v>1</v>
      </c>
      <c r="CH143" s="211">
        <v>20</v>
      </c>
      <c r="CI143" s="236">
        <f t="shared" si="126"/>
        <v>24</v>
      </c>
    </row>
    <row r="144" spans="1:87" ht="25.5">
      <c r="A144" s="434" t="s">
        <v>235</v>
      </c>
      <c r="B144" s="304">
        <v>35</v>
      </c>
      <c r="C144" s="72">
        <v>44</v>
      </c>
      <c r="D144" s="72">
        <v>0</v>
      </c>
      <c r="E144" s="72">
        <v>0</v>
      </c>
      <c r="F144" s="72">
        <v>35</v>
      </c>
      <c r="G144" s="72">
        <v>44</v>
      </c>
      <c r="H144" s="72">
        <v>79</v>
      </c>
      <c r="I144" s="72">
        <v>198</v>
      </c>
      <c r="J144" s="72">
        <v>228</v>
      </c>
      <c r="K144" s="72">
        <v>3</v>
      </c>
      <c r="L144" s="72">
        <v>0</v>
      </c>
      <c r="M144" s="72">
        <v>201</v>
      </c>
      <c r="N144" s="72">
        <v>228</v>
      </c>
      <c r="O144" s="72">
        <f t="shared" si="127"/>
        <v>429</v>
      </c>
      <c r="P144" s="72">
        <v>49</v>
      </c>
      <c r="Q144" s="72">
        <v>43</v>
      </c>
      <c r="R144" s="72">
        <v>2</v>
      </c>
      <c r="S144" s="72">
        <v>0</v>
      </c>
      <c r="T144" s="72">
        <v>51</v>
      </c>
      <c r="U144" s="72">
        <v>43</v>
      </c>
      <c r="V144" s="351">
        <f t="shared" si="131"/>
        <v>94</v>
      </c>
      <c r="X144" s="208">
        <v>0</v>
      </c>
      <c r="Y144" s="208">
        <v>0</v>
      </c>
      <c r="Z144" s="208">
        <v>0</v>
      </c>
      <c r="AA144" s="208">
        <v>0</v>
      </c>
      <c r="AB144" s="208">
        <v>0</v>
      </c>
      <c r="AC144" s="208">
        <v>0</v>
      </c>
      <c r="AD144" s="214">
        <v>0</v>
      </c>
      <c r="AE144" s="214">
        <v>0</v>
      </c>
      <c r="AF144" s="214">
        <f t="shared" si="117"/>
        <v>0</v>
      </c>
      <c r="AG144" s="214">
        <v>10</v>
      </c>
      <c r="AH144" s="214">
        <v>5</v>
      </c>
      <c r="AI144" s="214">
        <f t="shared" si="118"/>
        <v>15</v>
      </c>
      <c r="AJ144" s="214">
        <v>20</v>
      </c>
      <c r="AK144" s="214">
        <v>24</v>
      </c>
      <c r="AL144" s="214">
        <f t="shared" si="119"/>
        <v>44</v>
      </c>
      <c r="AM144" s="214">
        <v>15</v>
      </c>
      <c r="AN144" s="214">
        <v>20</v>
      </c>
      <c r="AO144" s="214">
        <f t="shared" si="120"/>
        <v>35</v>
      </c>
      <c r="AP144" s="214">
        <f t="shared" si="121"/>
        <v>94</v>
      </c>
      <c r="AQ144" s="207">
        <v>0</v>
      </c>
      <c r="AR144" s="207">
        <v>0</v>
      </c>
      <c r="AS144" s="207">
        <v>0</v>
      </c>
      <c r="AT144" s="207">
        <v>0</v>
      </c>
      <c r="AU144" s="207">
        <v>0</v>
      </c>
      <c r="AV144" s="207">
        <v>0</v>
      </c>
      <c r="AW144" s="214">
        <v>0</v>
      </c>
      <c r="AX144" s="214">
        <v>0</v>
      </c>
      <c r="AY144" s="214">
        <f t="shared" si="122"/>
        <v>0</v>
      </c>
      <c r="AZ144" s="214">
        <v>15</v>
      </c>
      <c r="BA144" s="214">
        <v>6</v>
      </c>
      <c r="BB144" s="214">
        <f t="shared" si="123"/>
        <v>21</v>
      </c>
      <c r="BC144" s="214">
        <v>84</v>
      </c>
      <c r="BD144" s="214">
        <v>118</v>
      </c>
      <c r="BE144" s="214">
        <f t="shared" si="132"/>
        <v>202</v>
      </c>
      <c r="BF144" s="214">
        <v>102</v>
      </c>
      <c r="BG144" s="214">
        <v>104</v>
      </c>
      <c r="BH144" s="214">
        <f t="shared" si="124"/>
        <v>206</v>
      </c>
      <c r="BI144" s="214">
        <f t="shared" si="125"/>
        <v>429</v>
      </c>
      <c r="BJ144" s="210">
        <v>0</v>
      </c>
      <c r="BK144" s="210">
        <v>0</v>
      </c>
      <c r="BL144" s="210">
        <v>0</v>
      </c>
      <c r="BM144" s="210">
        <v>0</v>
      </c>
      <c r="BN144" s="210">
        <v>0</v>
      </c>
      <c r="BO144" s="210">
        <v>0</v>
      </c>
      <c r="BP144" s="210">
        <v>0</v>
      </c>
      <c r="BQ144" s="210">
        <v>0</v>
      </c>
      <c r="BR144" s="210">
        <v>0</v>
      </c>
      <c r="BS144" s="210">
        <v>5</v>
      </c>
      <c r="BT144" s="210">
        <v>2</v>
      </c>
      <c r="BU144" s="210">
        <f t="shared" si="133"/>
        <v>7</v>
      </c>
      <c r="BV144" s="210">
        <v>26</v>
      </c>
      <c r="BW144" s="210">
        <v>22</v>
      </c>
      <c r="BX144" s="210">
        <f t="shared" si="128"/>
        <v>48</v>
      </c>
      <c r="BY144" s="210">
        <v>15</v>
      </c>
      <c r="BZ144" s="210">
        <v>18</v>
      </c>
      <c r="CA144" s="210">
        <f t="shared" si="129"/>
        <v>33</v>
      </c>
      <c r="CB144" s="210">
        <f t="shared" si="130"/>
        <v>88</v>
      </c>
      <c r="CD144" s="234">
        <v>0</v>
      </c>
      <c r="CE144" s="211">
        <v>0</v>
      </c>
      <c r="CF144" s="211">
        <v>3</v>
      </c>
      <c r="CG144" s="211">
        <v>1</v>
      </c>
      <c r="CH144" s="211">
        <v>20</v>
      </c>
      <c r="CI144" s="236">
        <f t="shared" si="126"/>
        <v>24</v>
      </c>
    </row>
    <row r="145" spans="1:87" ht="25.5">
      <c r="A145" s="434" t="s">
        <v>237</v>
      </c>
      <c r="B145" s="304">
        <v>36</v>
      </c>
      <c r="C145" s="72">
        <v>46</v>
      </c>
      <c r="D145" s="72">
        <v>0</v>
      </c>
      <c r="E145" s="72">
        <v>0</v>
      </c>
      <c r="F145" s="72">
        <v>36</v>
      </c>
      <c r="G145" s="72">
        <v>46</v>
      </c>
      <c r="H145" s="72">
        <v>82</v>
      </c>
      <c r="I145" s="72">
        <v>200</v>
      </c>
      <c r="J145" s="72">
        <v>227</v>
      </c>
      <c r="K145" s="72">
        <v>0</v>
      </c>
      <c r="L145" s="72">
        <v>0</v>
      </c>
      <c r="M145" s="72">
        <v>200</v>
      </c>
      <c r="N145" s="72">
        <v>227</v>
      </c>
      <c r="O145" s="72">
        <f t="shared" si="127"/>
        <v>427</v>
      </c>
      <c r="P145" s="72">
        <v>33</v>
      </c>
      <c r="Q145" s="72">
        <v>30</v>
      </c>
      <c r="R145" s="72">
        <v>0</v>
      </c>
      <c r="S145" s="72">
        <v>0</v>
      </c>
      <c r="T145" s="72">
        <v>33</v>
      </c>
      <c r="U145" s="72">
        <v>30</v>
      </c>
      <c r="V145" s="351">
        <f t="shared" si="131"/>
        <v>63</v>
      </c>
      <c r="X145" s="208">
        <v>0</v>
      </c>
      <c r="Y145" s="208">
        <v>0</v>
      </c>
      <c r="Z145" s="208">
        <v>0</v>
      </c>
      <c r="AA145" s="208">
        <v>0</v>
      </c>
      <c r="AB145" s="208">
        <v>0</v>
      </c>
      <c r="AC145" s="208">
        <v>0</v>
      </c>
      <c r="AD145" s="214">
        <v>0</v>
      </c>
      <c r="AE145" s="214">
        <v>0</v>
      </c>
      <c r="AF145" s="214">
        <f t="shared" si="117"/>
        <v>0</v>
      </c>
      <c r="AG145" s="78">
        <v>6</v>
      </c>
      <c r="AH145" s="78">
        <v>4</v>
      </c>
      <c r="AI145" s="78">
        <v>10</v>
      </c>
      <c r="AJ145" s="78">
        <v>25</v>
      </c>
      <c r="AK145" s="78">
        <v>25</v>
      </c>
      <c r="AL145" s="78">
        <v>50</v>
      </c>
      <c r="AM145" s="78">
        <v>11</v>
      </c>
      <c r="AN145" s="78">
        <v>21</v>
      </c>
      <c r="AO145" s="78">
        <v>32</v>
      </c>
      <c r="AP145" s="214">
        <v>92</v>
      </c>
      <c r="AQ145" s="207">
        <v>0</v>
      </c>
      <c r="AR145" s="207">
        <v>0</v>
      </c>
      <c r="AS145" s="207">
        <v>0</v>
      </c>
      <c r="AT145" s="207">
        <v>0</v>
      </c>
      <c r="AU145" s="207">
        <v>0</v>
      </c>
      <c r="AV145" s="207">
        <v>0</v>
      </c>
      <c r="AW145" s="214">
        <v>0</v>
      </c>
      <c r="AX145" s="214">
        <v>0</v>
      </c>
      <c r="AY145" s="214">
        <f t="shared" si="122"/>
        <v>0</v>
      </c>
      <c r="AZ145" s="78">
        <v>14</v>
      </c>
      <c r="BA145" s="78">
        <v>6</v>
      </c>
      <c r="BB145" s="78">
        <v>20</v>
      </c>
      <c r="BC145" s="78">
        <v>94</v>
      </c>
      <c r="BD145" s="78">
        <v>126</v>
      </c>
      <c r="BE145" s="78">
        <v>220</v>
      </c>
      <c r="BF145" s="78">
        <v>92</v>
      </c>
      <c r="BG145" s="78">
        <v>95</v>
      </c>
      <c r="BH145" s="78">
        <v>187</v>
      </c>
      <c r="BI145" s="214">
        <v>427</v>
      </c>
      <c r="BJ145" s="210">
        <v>0</v>
      </c>
      <c r="BK145" s="210">
        <v>0</v>
      </c>
      <c r="BL145" s="210">
        <v>0</v>
      </c>
      <c r="BM145" s="210">
        <v>0</v>
      </c>
      <c r="BN145" s="210">
        <v>0</v>
      </c>
      <c r="BO145" s="210">
        <v>0</v>
      </c>
      <c r="BP145" s="210">
        <v>0</v>
      </c>
      <c r="BQ145" s="210">
        <v>0</v>
      </c>
      <c r="BR145" s="210">
        <v>0</v>
      </c>
      <c r="BS145" s="210">
        <v>7</v>
      </c>
      <c r="BT145" s="210">
        <v>4</v>
      </c>
      <c r="BU145" s="210">
        <v>11</v>
      </c>
      <c r="BV145" s="210">
        <v>17</v>
      </c>
      <c r="BW145" s="210">
        <v>14</v>
      </c>
      <c r="BX145" s="210">
        <v>31</v>
      </c>
      <c r="BY145" s="210">
        <v>9</v>
      </c>
      <c r="BZ145" s="210">
        <v>12</v>
      </c>
      <c r="CA145" s="210">
        <v>21</v>
      </c>
      <c r="CB145" s="210">
        <v>63</v>
      </c>
      <c r="CD145" s="234">
        <v>0</v>
      </c>
      <c r="CE145" s="211">
        <v>0</v>
      </c>
      <c r="CF145" s="211">
        <v>3</v>
      </c>
      <c r="CG145" s="211">
        <v>1</v>
      </c>
      <c r="CH145" s="211">
        <v>20</v>
      </c>
      <c r="CI145" s="236">
        <f t="shared" si="126"/>
        <v>24</v>
      </c>
    </row>
    <row r="146" spans="1:87" ht="25.5">
      <c r="A146" s="434" t="s">
        <v>240</v>
      </c>
      <c r="B146" s="304">
        <v>61</v>
      </c>
      <c r="C146" s="72">
        <v>65</v>
      </c>
      <c r="D146" s="72">
        <v>1</v>
      </c>
      <c r="E146" s="72">
        <v>1</v>
      </c>
      <c r="F146" s="72">
        <v>62</v>
      </c>
      <c r="G146" s="72">
        <v>66</v>
      </c>
      <c r="H146" s="72">
        <f>SUM(F146:G146)</f>
        <v>128</v>
      </c>
      <c r="I146" s="72">
        <v>212</v>
      </c>
      <c r="J146" s="72">
        <v>274</v>
      </c>
      <c r="K146" s="72">
        <v>7</v>
      </c>
      <c r="L146" s="72">
        <v>3</v>
      </c>
      <c r="M146" s="72">
        <v>219</v>
      </c>
      <c r="N146" s="72">
        <v>277</v>
      </c>
      <c r="O146" s="72">
        <f t="shared" si="127"/>
        <v>496</v>
      </c>
      <c r="P146" s="72">
        <v>19</v>
      </c>
      <c r="Q146" s="72">
        <v>18</v>
      </c>
      <c r="R146" s="72">
        <v>0</v>
      </c>
      <c r="S146" s="72">
        <v>0</v>
      </c>
      <c r="T146" s="72">
        <v>19</v>
      </c>
      <c r="U146" s="72">
        <v>18</v>
      </c>
      <c r="V146" s="351">
        <f t="shared" si="131"/>
        <v>37</v>
      </c>
      <c r="W146" s="72"/>
      <c r="X146" s="208">
        <v>0</v>
      </c>
      <c r="Y146" s="208">
        <v>0</v>
      </c>
      <c r="Z146" s="208">
        <v>0</v>
      </c>
      <c r="AA146" s="208">
        <v>0</v>
      </c>
      <c r="AB146" s="208">
        <v>0</v>
      </c>
      <c r="AC146" s="208">
        <v>0</v>
      </c>
      <c r="AD146" s="214">
        <v>0</v>
      </c>
      <c r="AE146" s="214">
        <v>0</v>
      </c>
      <c r="AF146" s="214">
        <f t="shared" si="117"/>
        <v>0</v>
      </c>
      <c r="AG146" s="78">
        <v>13</v>
      </c>
      <c r="AH146" s="78">
        <v>8</v>
      </c>
      <c r="AI146" s="78">
        <f>SUM(AG146:AH146)</f>
        <v>21</v>
      </c>
      <c r="AJ146" s="78">
        <v>14</v>
      </c>
      <c r="AK146" s="78">
        <v>21</v>
      </c>
      <c r="AL146" s="78">
        <f t="shared" ref="AL146:AL147" si="134">SUM(AJ146:AK146)</f>
        <v>35</v>
      </c>
      <c r="AM146" s="78">
        <v>35</v>
      </c>
      <c r="AN146" s="78">
        <v>37</v>
      </c>
      <c r="AO146" s="78">
        <f t="shared" ref="AO146:AO147" si="135">SUM(AM146:AN146)</f>
        <v>72</v>
      </c>
      <c r="AP146" s="214">
        <v>128</v>
      </c>
      <c r="AQ146" s="207">
        <v>0</v>
      </c>
      <c r="AR146" s="207">
        <v>0</v>
      </c>
      <c r="AS146" s="207">
        <v>0</v>
      </c>
      <c r="AT146" s="207">
        <v>0</v>
      </c>
      <c r="AU146" s="207">
        <v>0</v>
      </c>
      <c r="AV146" s="207">
        <v>0</v>
      </c>
      <c r="AW146" s="214">
        <v>0</v>
      </c>
      <c r="AX146" s="214">
        <v>0</v>
      </c>
      <c r="AY146" s="214">
        <f t="shared" si="122"/>
        <v>0</v>
      </c>
      <c r="AZ146" s="78">
        <v>19</v>
      </c>
      <c r="BA146" s="78">
        <v>15</v>
      </c>
      <c r="BB146" s="78">
        <v>34</v>
      </c>
      <c r="BC146" s="78">
        <v>71</v>
      </c>
      <c r="BD146" s="78">
        <v>111</v>
      </c>
      <c r="BE146" s="78">
        <v>182</v>
      </c>
      <c r="BF146" s="78">
        <v>129</v>
      </c>
      <c r="BG146" s="78">
        <v>151</v>
      </c>
      <c r="BH146" s="78">
        <v>280</v>
      </c>
      <c r="BI146" s="214">
        <v>496</v>
      </c>
      <c r="BJ146" s="210">
        <v>0</v>
      </c>
      <c r="BK146" s="210">
        <v>0</v>
      </c>
      <c r="BL146" s="210">
        <v>0</v>
      </c>
      <c r="BM146" s="210">
        <v>0</v>
      </c>
      <c r="BN146" s="210">
        <v>0</v>
      </c>
      <c r="BO146" s="210">
        <v>0</v>
      </c>
      <c r="BP146" s="210">
        <v>0</v>
      </c>
      <c r="BQ146" s="210">
        <v>0</v>
      </c>
      <c r="BR146" s="210">
        <v>0</v>
      </c>
      <c r="BS146" s="210">
        <v>5</v>
      </c>
      <c r="BT146" s="210">
        <v>5</v>
      </c>
      <c r="BU146" s="210">
        <v>10</v>
      </c>
      <c r="BV146" s="210">
        <v>5</v>
      </c>
      <c r="BW146" s="210">
        <v>4</v>
      </c>
      <c r="BX146" s="210">
        <v>9</v>
      </c>
      <c r="BY146" s="210">
        <v>9</v>
      </c>
      <c r="BZ146" s="210">
        <v>9</v>
      </c>
      <c r="CA146" s="210">
        <v>18</v>
      </c>
      <c r="CB146" s="210">
        <v>37</v>
      </c>
      <c r="CD146" s="234">
        <v>0</v>
      </c>
      <c r="CE146" s="211">
        <v>0</v>
      </c>
      <c r="CF146" s="211">
        <v>3</v>
      </c>
      <c r="CG146" s="211">
        <v>1</v>
      </c>
      <c r="CH146" s="211">
        <v>20</v>
      </c>
      <c r="CI146" s="236">
        <f t="shared" si="126"/>
        <v>24</v>
      </c>
    </row>
    <row r="147" spans="1:87" ht="25.5">
      <c r="A147" s="434" t="s">
        <v>533</v>
      </c>
      <c r="B147" s="304">
        <v>46</v>
      </c>
      <c r="C147" s="72">
        <v>47</v>
      </c>
      <c r="D147" s="72">
        <v>0</v>
      </c>
      <c r="E147" s="72">
        <v>0</v>
      </c>
      <c r="F147" s="72">
        <v>46</v>
      </c>
      <c r="G147" s="72">
        <v>47</v>
      </c>
      <c r="H147" s="72">
        <v>93</v>
      </c>
      <c r="I147" s="72">
        <v>220</v>
      </c>
      <c r="J147" s="72">
        <v>263</v>
      </c>
      <c r="K147" s="72">
        <v>0</v>
      </c>
      <c r="L147" s="72">
        <v>0</v>
      </c>
      <c r="M147" s="72">
        <v>220</v>
      </c>
      <c r="N147" s="72">
        <v>263</v>
      </c>
      <c r="O147" s="72">
        <v>483</v>
      </c>
      <c r="P147" s="72">
        <v>38</v>
      </c>
      <c r="Q147" s="72">
        <v>28</v>
      </c>
      <c r="R147" s="72">
        <v>0</v>
      </c>
      <c r="S147" s="72">
        <v>0</v>
      </c>
      <c r="T147" s="72">
        <v>38</v>
      </c>
      <c r="U147" s="72">
        <v>28</v>
      </c>
      <c r="V147" s="351">
        <v>66</v>
      </c>
      <c r="X147" s="208">
        <v>0</v>
      </c>
      <c r="Y147" s="208">
        <v>0</v>
      </c>
      <c r="Z147" s="208">
        <v>0</v>
      </c>
      <c r="AA147" s="208">
        <v>0</v>
      </c>
      <c r="AB147" s="208">
        <v>0</v>
      </c>
      <c r="AC147" s="208">
        <v>0</v>
      </c>
      <c r="AD147" s="214">
        <v>0</v>
      </c>
      <c r="AE147" s="214">
        <v>0</v>
      </c>
      <c r="AF147" s="214">
        <f t="shared" ref="AF147" si="136">AE147+AD147</f>
        <v>0</v>
      </c>
      <c r="AG147" s="78">
        <v>6</v>
      </c>
      <c r="AH147" s="78">
        <v>7</v>
      </c>
      <c r="AI147" s="78">
        <v>13</v>
      </c>
      <c r="AJ147" s="78">
        <v>26</v>
      </c>
      <c r="AK147" s="78">
        <v>17</v>
      </c>
      <c r="AL147" s="78">
        <f t="shared" si="134"/>
        <v>43</v>
      </c>
      <c r="AM147" s="78">
        <v>14</v>
      </c>
      <c r="AN147" s="78">
        <v>23</v>
      </c>
      <c r="AO147" s="78">
        <f t="shared" si="135"/>
        <v>37</v>
      </c>
      <c r="AP147" s="214">
        <v>93</v>
      </c>
      <c r="AQ147" s="207"/>
      <c r="AR147" s="207"/>
      <c r="AS147" s="207"/>
      <c r="AT147" s="207">
        <v>0</v>
      </c>
      <c r="AU147" s="207">
        <v>0</v>
      </c>
      <c r="AV147" s="207">
        <v>0</v>
      </c>
      <c r="AW147" s="214">
        <v>0</v>
      </c>
      <c r="AX147" s="214">
        <v>0</v>
      </c>
      <c r="AY147" s="214">
        <f t="shared" ref="AY147" si="137">AX147+AW147</f>
        <v>0</v>
      </c>
      <c r="AZ147" s="78">
        <v>14</v>
      </c>
      <c r="BA147" s="78">
        <v>12</v>
      </c>
      <c r="BB147" s="78">
        <v>26</v>
      </c>
      <c r="BC147" s="78">
        <v>132</v>
      </c>
      <c r="BD147" s="78">
        <v>146</v>
      </c>
      <c r="BE147" s="78">
        <v>278</v>
      </c>
      <c r="BF147" s="78">
        <v>74</v>
      </c>
      <c r="BG147" s="78">
        <v>105</v>
      </c>
      <c r="BH147" s="78">
        <v>179</v>
      </c>
      <c r="BI147" s="214">
        <v>483</v>
      </c>
      <c r="BJ147" s="210">
        <v>0</v>
      </c>
      <c r="BK147" s="210">
        <v>0</v>
      </c>
      <c r="BL147" s="210">
        <v>0</v>
      </c>
      <c r="BM147" s="210">
        <v>0</v>
      </c>
      <c r="BN147" s="210">
        <v>0</v>
      </c>
      <c r="BO147" s="210">
        <v>0</v>
      </c>
      <c r="BP147" s="210">
        <v>0</v>
      </c>
      <c r="BQ147" s="210">
        <v>0</v>
      </c>
      <c r="BR147" s="210">
        <v>0</v>
      </c>
      <c r="BS147" s="210">
        <v>4</v>
      </c>
      <c r="BT147" s="210">
        <v>2</v>
      </c>
      <c r="BU147" s="210">
        <v>6</v>
      </c>
      <c r="BV147" s="210">
        <v>15</v>
      </c>
      <c r="BW147" s="210">
        <v>10</v>
      </c>
      <c r="BX147" s="210">
        <v>25</v>
      </c>
      <c r="BY147" s="210">
        <v>19</v>
      </c>
      <c r="BZ147" s="210">
        <v>16</v>
      </c>
      <c r="CA147" s="210">
        <v>35</v>
      </c>
      <c r="CB147" s="210">
        <v>66</v>
      </c>
      <c r="CD147" s="234">
        <v>0</v>
      </c>
      <c r="CE147" s="211">
        <v>0</v>
      </c>
      <c r="CF147" s="211">
        <v>3</v>
      </c>
      <c r="CG147" s="211">
        <v>1</v>
      </c>
      <c r="CH147" s="211">
        <v>20</v>
      </c>
      <c r="CI147" s="236">
        <f t="shared" ref="CI147" si="138">SUM(CE147:CH147)</f>
        <v>24</v>
      </c>
    </row>
    <row r="148" spans="1:87" ht="21">
      <c r="A148" s="354" t="s">
        <v>546</v>
      </c>
      <c r="B148" s="304">
        <v>52</v>
      </c>
      <c r="C148" s="72">
        <v>53</v>
      </c>
      <c r="D148" s="72">
        <v>0</v>
      </c>
      <c r="E148" s="72">
        <v>0</v>
      </c>
      <c r="F148" s="72">
        <v>52</v>
      </c>
      <c r="G148" s="72">
        <v>53</v>
      </c>
      <c r="H148" s="72">
        <v>105</v>
      </c>
      <c r="I148" s="72">
        <v>213</v>
      </c>
      <c r="J148" s="72">
        <v>280</v>
      </c>
      <c r="K148" s="72">
        <v>11</v>
      </c>
      <c r="L148" s="72">
        <v>4</v>
      </c>
      <c r="M148" s="72">
        <v>224</v>
      </c>
      <c r="N148" s="72">
        <v>284</v>
      </c>
      <c r="O148" s="72">
        <v>508</v>
      </c>
      <c r="P148" s="72">
        <v>26</v>
      </c>
      <c r="Q148" s="72">
        <v>27</v>
      </c>
      <c r="R148" s="72">
        <v>1</v>
      </c>
      <c r="S148" s="72">
        <v>0</v>
      </c>
      <c r="T148" s="72">
        <v>27</v>
      </c>
      <c r="U148" s="72">
        <v>27</v>
      </c>
      <c r="V148" s="351">
        <v>54</v>
      </c>
      <c r="X148" s="208">
        <v>0</v>
      </c>
      <c r="Y148" s="208">
        <v>0</v>
      </c>
      <c r="Z148" s="208">
        <v>0</v>
      </c>
      <c r="AA148" s="208">
        <v>0</v>
      </c>
      <c r="AB148" s="208">
        <v>0</v>
      </c>
      <c r="AC148" s="208">
        <v>0</v>
      </c>
      <c r="AD148" s="208">
        <v>0</v>
      </c>
      <c r="AE148" s="208">
        <v>0</v>
      </c>
      <c r="AF148" s="208">
        <v>0</v>
      </c>
      <c r="AG148" s="208">
        <v>7</v>
      </c>
      <c r="AH148" s="208">
        <v>3</v>
      </c>
      <c r="AI148" s="208">
        <v>10</v>
      </c>
      <c r="AJ148" s="208">
        <v>27</v>
      </c>
      <c r="AK148" s="208">
        <v>33</v>
      </c>
      <c r="AL148" s="208">
        <v>60</v>
      </c>
      <c r="AM148" s="208">
        <v>18</v>
      </c>
      <c r="AN148" s="208">
        <v>17</v>
      </c>
      <c r="AO148" s="208">
        <v>35</v>
      </c>
      <c r="AP148" s="208">
        <v>105</v>
      </c>
      <c r="AQ148" s="208">
        <v>0</v>
      </c>
      <c r="AR148" s="208">
        <v>0</v>
      </c>
      <c r="AS148" s="208">
        <v>0</v>
      </c>
      <c r="AT148" s="208">
        <v>0</v>
      </c>
      <c r="AU148" s="208">
        <v>0</v>
      </c>
      <c r="AV148" s="208">
        <v>0</v>
      </c>
      <c r="AW148" s="214">
        <v>0</v>
      </c>
      <c r="AX148" s="214">
        <v>0</v>
      </c>
      <c r="AY148" s="214">
        <v>0</v>
      </c>
      <c r="AZ148" s="78">
        <v>13</v>
      </c>
      <c r="BA148" s="78">
        <v>8</v>
      </c>
      <c r="BB148" s="78">
        <v>21</v>
      </c>
      <c r="BC148" s="78">
        <v>137</v>
      </c>
      <c r="BD148" s="78">
        <v>154</v>
      </c>
      <c r="BE148" s="78">
        <v>291</v>
      </c>
      <c r="BF148" s="78">
        <v>74</v>
      </c>
      <c r="BG148" s="78">
        <v>122</v>
      </c>
      <c r="BH148" s="78">
        <v>196</v>
      </c>
      <c r="BI148" s="214">
        <v>508</v>
      </c>
      <c r="BJ148" s="210">
        <v>0</v>
      </c>
      <c r="BK148" s="210">
        <v>0</v>
      </c>
      <c r="BL148" s="210">
        <v>0</v>
      </c>
      <c r="BM148" s="210">
        <v>0</v>
      </c>
      <c r="BN148" s="210">
        <v>0</v>
      </c>
      <c r="BO148" s="210">
        <v>0</v>
      </c>
      <c r="BP148" s="210">
        <v>0</v>
      </c>
      <c r="BQ148" s="210">
        <v>0</v>
      </c>
      <c r="BR148" s="210">
        <v>0</v>
      </c>
      <c r="BS148" s="210">
        <v>5</v>
      </c>
      <c r="BT148" s="210">
        <v>4</v>
      </c>
      <c r="BU148" s="210">
        <v>9</v>
      </c>
      <c r="BV148" s="210">
        <v>19</v>
      </c>
      <c r="BW148" s="210">
        <v>22</v>
      </c>
      <c r="BX148" s="210">
        <v>41</v>
      </c>
      <c r="BY148" s="210">
        <v>3</v>
      </c>
      <c r="BZ148" s="210">
        <v>1</v>
      </c>
      <c r="CA148" s="210">
        <v>4</v>
      </c>
      <c r="CB148" s="210">
        <v>54</v>
      </c>
      <c r="CD148" s="234">
        <v>0</v>
      </c>
      <c r="CE148" s="211">
        <v>33</v>
      </c>
      <c r="CF148" s="211">
        <v>72</v>
      </c>
      <c r="CG148" s="211">
        <v>1</v>
      </c>
      <c r="CH148" s="211">
        <v>51</v>
      </c>
      <c r="CI148" s="236">
        <v>157</v>
      </c>
    </row>
    <row r="149" spans="1:87" ht="21">
      <c r="A149" s="433" t="s">
        <v>557</v>
      </c>
      <c r="B149" s="304">
        <v>38</v>
      </c>
      <c r="C149" s="72">
        <v>48</v>
      </c>
      <c r="D149" s="72">
        <v>16</v>
      </c>
      <c r="E149" s="72">
        <v>13</v>
      </c>
      <c r="F149" s="72">
        <v>54</v>
      </c>
      <c r="G149" s="72">
        <v>61</v>
      </c>
      <c r="H149" s="72">
        <v>115</v>
      </c>
      <c r="I149" s="72">
        <v>250</v>
      </c>
      <c r="J149" s="72">
        <v>300</v>
      </c>
      <c r="K149" s="72">
        <v>24</v>
      </c>
      <c r="L149" s="72">
        <v>36</v>
      </c>
      <c r="M149" s="72">
        <v>274</v>
      </c>
      <c r="N149" s="72">
        <v>336</v>
      </c>
      <c r="O149" s="72">
        <v>610</v>
      </c>
      <c r="P149" s="72">
        <v>25</v>
      </c>
      <c r="Q149" s="72">
        <v>18</v>
      </c>
      <c r="R149" s="72">
        <v>0</v>
      </c>
      <c r="S149" s="72">
        <v>0</v>
      </c>
      <c r="T149" s="72">
        <v>25</v>
      </c>
      <c r="U149" s="72">
        <v>18</v>
      </c>
      <c r="V149" s="351">
        <v>43</v>
      </c>
      <c r="X149" s="208">
        <v>0</v>
      </c>
      <c r="Y149" s="208">
        <v>0</v>
      </c>
      <c r="Z149" s="208">
        <v>0</v>
      </c>
      <c r="AA149" s="208">
        <v>0</v>
      </c>
      <c r="AB149" s="208">
        <v>0</v>
      </c>
      <c r="AC149" s="208">
        <v>0</v>
      </c>
      <c r="AD149" s="208">
        <v>0</v>
      </c>
      <c r="AE149" s="208">
        <v>0</v>
      </c>
      <c r="AF149" s="208">
        <v>0</v>
      </c>
      <c r="AG149" s="208">
        <v>7</v>
      </c>
      <c r="AH149" s="208">
        <v>3</v>
      </c>
      <c r="AI149" s="208">
        <v>10</v>
      </c>
      <c r="AJ149" s="208">
        <v>37</v>
      </c>
      <c r="AK149" s="208">
        <v>38</v>
      </c>
      <c r="AL149" s="208">
        <v>75</v>
      </c>
      <c r="AM149" s="208">
        <v>10</v>
      </c>
      <c r="AN149" s="208">
        <v>20</v>
      </c>
      <c r="AO149" s="208">
        <v>30</v>
      </c>
      <c r="AP149" s="208">
        <v>115</v>
      </c>
      <c r="AQ149" s="208">
        <v>0</v>
      </c>
      <c r="AR149" s="208">
        <v>0</v>
      </c>
      <c r="AS149" s="208">
        <v>0</v>
      </c>
      <c r="AT149" s="208">
        <v>0</v>
      </c>
      <c r="AU149" s="208">
        <v>0</v>
      </c>
      <c r="AV149" s="208">
        <v>0</v>
      </c>
      <c r="AW149" s="214">
        <v>0</v>
      </c>
      <c r="AX149" s="214">
        <v>0</v>
      </c>
      <c r="AY149" s="214">
        <v>0</v>
      </c>
      <c r="AZ149" s="78">
        <v>15</v>
      </c>
      <c r="BA149" s="78">
        <v>10</v>
      </c>
      <c r="BB149" s="78">
        <v>35</v>
      </c>
      <c r="BC149" s="78">
        <v>168</v>
      </c>
      <c r="BD149" s="78">
        <v>189</v>
      </c>
      <c r="BE149" s="78">
        <v>357</v>
      </c>
      <c r="BF149" s="78">
        <v>91</v>
      </c>
      <c r="BG149" s="78">
        <v>137</v>
      </c>
      <c r="BH149" s="78">
        <v>228</v>
      </c>
      <c r="BI149" s="214">
        <v>610</v>
      </c>
      <c r="BJ149" s="210">
        <v>0</v>
      </c>
      <c r="BK149" s="210">
        <v>0</v>
      </c>
      <c r="BL149" s="210">
        <v>0</v>
      </c>
      <c r="BM149" s="210">
        <v>0</v>
      </c>
      <c r="BN149" s="210">
        <v>0</v>
      </c>
      <c r="BO149" s="210">
        <v>0</v>
      </c>
      <c r="BP149" s="210">
        <v>0</v>
      </c>
      <c r="BQ149" s="210">
        <v>0</v>
      </c>
      <c r="BR149" s="210">
        <v>0</v>
      </c>
      <c r="BS149" s="210">
        <v>4</v>
      </c>
      <c r="BT149" s="210">
        <v>1</v>
      </c>
      <c r="BU149" s="210">
        <v>5</v>
      </c>
      <c r="BV149" s="210">
        <v>16</v>
      </c>
      <c r="BW149" s="210">
        <v>12</v>
      </c>
      <c r="BX149" s="210">
        <v>28</v>
      </c>
      <c r="BY149" s="210">
        <v>5</v>
      </c>
      <c r="BZ149" s="210">
        <v>5</v>
      </c>
      <c r="CA149" s="210">
        <v>10</v>
      </c>
      <c r="CB149" s="210">
        <v>43</v>
      </c>
      <c r="CD149" s="234">
        <v>0</v>
      </c>
      <c r="CE149" s="211">
        <v>0</v>
      </c>
      <c r="CF149" s="211">
        <v>4</v>
      </c>
      <c r="CG149" s="211">
        <v>1</v>
      </c>
      <c r="CH149" s="211">
        <v>20</v>
      </c>
      <c r="CI149" s="236">
        <v>25</v>
      </c>
    </row>
    <row r="150" spans="1:87" ht="25.5">
      <c r="A150" s="433" t="s">
        <v>691</v>
      </c>
      <c r="B150" s="304">
        <v>42</v>
      </c>
      <c r="C150" s="72">
        <v>42</v>
      </c>
      <c r="D150" s="72">
        <v>4</v>
      </c>
      <c r="E150" s="72">
        <v>8</v>
      </c>
      <c r="F150" s="72">
        <v>46</v>
      </c>
      <c r="G150" s="72">
        <v>50</v>
      </c>
      <c r="H150" s="72">
        <v>96</v>
      </c>
      <c r="I150" s="72">
        <v>250</v>
      </c>
      <c r="J150" s="72">
        <v>303</v>
      </c>
      <c r="K150" s="72">
        <v>11</v>
      </c>
      <c r="L150" s="72">
        <v>12</v>
      </c>
      <c r="M150" s="72">
        <v>261</v>
      </c>
      <c r="N150" s="72">
        <v>315</v>
      </c>
      <c r="O150" s="72">
        <v>576</v>
      </c>
      <c r="P150" s="72">
        <v>21</v>
      </c>
      <c r="Q150" s="72">
        <v>26</v>
      </c>
      <c r="R150" s="72">
        <v>2</v>
      </c>
      <c r="S150" s="72">
        <v>1</v>
      </c>
      <c r="T150" s="72">
        <v>23</v>
      </c>
      <c r="U150" s="72">
        <v>27</v>
      </c>
      <c r="V150" s="351">
        <v>50</v>
      </c>
      <c r="X150" s="208">
        <v>0</v>
      </c>
      <c r="Y150" s="208">
        <v>0</v>
      </c>
      <c r="Z150" s="208">
        <v>0</v>
      </c>
      <c r="AA150" s="208">
        <v>0</v>
      </c>
      <c r="AB150" s="208">
        <v>0</v>
      </c>
      <c r="AC150" s="208">
        <v>0</v>
      </c>
      <c r="AD150" s="208">
        <v>0</v>
      </c>
      <c r="AE150" s="208">
        <v>0</v>
      </c>
      <c r="AF150" s="208">
        <v>0</v>
      </c>
      <c r="AG150" s="208">
        <v>9</v>
      </c>
      <c r="AH150" s="208">
        <v>3</v>
      </c>
      <c r="AI150" s="208">
        <v>12</v>
      </c>
      <c r="AJ150" s="208">
        <v>30</v>
      </c>
      <c r="AK150" s="208">
        <v>35</v>
      </c>
      <c r="AL150" s="208">
        <v>65</v>
      </c>
      <c r="AM150" s="208">
        <v>7</v>
      </c>
      <c r="AN150" s="208">
        <v>12</v>
      </c>
      <c r="AO150" s="208">
        <v>19</v>
      </c>
      <c r="AP150" s="208">
        <v>96</v>
      </c>
      <c r="AQ150" s="208">
        <v>0</v>
      </c>
      <c r="AR150" s="208">
        <v>0</v>
      </c>
      <c r="AS150" s="208">
        <v>0</v>
      </c>
      <c r="AT150" s="208">
        <v>0</v>
      </c>
      <c r="AU150" s="208">
        <v>0</v>
      </c>
      <c r="AV150" s="208">
        <v>0</v>
      </c>
      <c r="AW150" s="214">
        <v>0</v>
      </c>
      <c r="AX150" s="214">
        <v>0</v>
      </c>
      <c r="AY150" s="214">
        <v>0</v>
      </c>
      <c r="AZ150" s="78">
        <v>23</v>
      </c>
      <c r="BA150" s="78">
        <v>9</v>
      </c>
      <c r="BB150" s="78">
        <v>32</v>
      </c>
      <c r="BC150" s="78">
        <v>157</v>
      </c>
      <c r="BD150" s="78">
        <v>187</v>
      </c>
      <c r="BE150" s="78">
        <v>344</v>
      </c>
      <c r="BF150" s="78">
        <v>81</v>
      </c>
      <c r="BG150" s="78">
        <v>119</v>
      </c>
      <c r="BH150" s="78">
        <v>200</v>
      </c>
      <c r="BI150" s="214">
        <v>576</v>
      </c>
      <c r="BJ150" s="210">
        <v>0</v>
      </c>
      <c r="BK150" s="210">
        <v>0</v>
      </c>
      <c r="BL150" s="210">
        <v>0</v>
      </c>
      <c r="BM150" s="210">
        <v>0</v>
      </c>
      <c r="BN150" s="210">
        <v>0</v>
      </c>
      <c r="BO150" s="210">
        <v>0</v>
      </c>
      <c r="BP150" s="210">
        <v>0</v>
      </c>
      <c r="BQ150" s="210">
        <v>0</v>
      </c>
      <c r="BR150" s="210">
        <v>0</v>
      </c>
      <c r="BS150" s="210">
        <v>4</v>
      </c>
      <c r="BT150" s="210">
        <v>3</v>
      </c>
      <c r="BU150" s="210">
        <v>7</v>
      </c>
      <c r="BV150" s="210">
        <v>18</v>
      </c>
      <c r="BW150" s="210">
        <v>21</v>
      </c>
      <c r="BX150" s="210">
        <v>39</v>
      </c>
      <c r="BY150" s="210">
        <v>1</v>
      </c>
      <c r="BZ150" s="210">
        <v>3</v>
      </c>
      <c r="CA150" s="210">
        <v>4</v>
      </c>
      <c r="CB150" s="210">
        <v>50</v>
      </c>
      <c r="CD150" s="234">
        <v>0</v>
      </c>
      <c r="CE150" s="211">
        <v>0</v>
      </c>
      <c r="CF150" s="211">
        <v>4</v>
      </c>
      <c r="CG150" s="211">
        <v>1</v>
      </c>
      <c r="CH150" s="211">
        <v>20</v>
      </c>
      <c r="CI150" s="236">
        <v>25</v>
      </c>
    </row>
    <row r="151" spans="1:87" ht="25.5">
      <c r="A151" s="432" t="s">
        <v>699</v>
      </c>
      <c r="B151" s="110">
        <v>37</v>
      </c>
      <c r="C151" s="110">
        <v>39</v>
      </c>
      <c r="D151" s="110">
        <v>8</v>
      </c>
      <c r="E151" s="110">
        <v>3</v>
      </c>
      <c r="F151" s="110">
        <v>45</v>
      </c>
      <c r="G151" s="110">
        <v>42</v>
      </c>
      <c r="H151" s="110">
        <v>87</v>
      </c>
      <c r="I151" s="110">
        <v>237</v>
      </c>
      <c r="J151" s="110">
        <v>293</v>
      </c>
      <c r="K151" s="110">
        <v>17</v>
      </c>
      <c r="L151" s="110">
        <v>15</v>
      </c>
      <c r="M151" s="110">
        <v>254</v>
      </c>
      <c r="N151" s="110">
        <v>308</v>
      </c>
      <c r="O151" s="110">
        <v>562</v>
      </c>
      <c r="P151" s="110">
        <v>27</v>
      </c>
      <c r="Q151" s="110">
        <v>22</v>
      </c>
      <c r="R151" s="110">
        <v>0</v>
      </c>
      <c r="S151" s="110">
        <v>0</v>
      </c>
      <c r="T151" s="110">
        <v>27</v>
      </c>
      <c r="U151" s="110">
        <v>22</v>
      </c>
      <c r="V151" s="364">
        <v>49</v>
      </c>
      <c r="X151" s="208">
        <v>0</v>
      </c>
      <c r="Y151" s="208">
        <v>0</v>
      </c>
      <c r="Z151" s="208">
        <v>0</v>
      </c>
      <c r="AA151" s="208">
        <v>0</v>
      </c>
      <c r="AB151" s="208">
        <v>0</v>
      </c>
      <c r="AC151" s="208">
        <v>0</v>
      </c>
      <c r="AD151" s="208">
        <v>0</v>
      </c>
      <c r="AE151" s="208">
        <v>0</v>
      </c>
      <c r="AF151" s="208">
        <v>0</v>
      </c>
      <c r="AG151" s="208">
        <v>3</v>
      </c>
      <c r="AH151" s="208">
        <v>2</v>
      </c>
      <c r="AI151" s="208">
        <v>5</v>
      </c>
      <c r="AJ151" s="208">
        <v>38</v>
      </c>
      <c r="AK151" s="208">
        <v>34</v>
      </c>
      <c r="AL151" s="208">
        <v>72</v>
      </c>
      <c r="AM151" s="208">
        <v>4</v>
      </c>
      <c r="AN151" s="208">
        <v>6</v>
      </c>
      <c r="AO151" s="208">
        <v>10</v>
      </c>
      <c r="AP151" s="208">
        <v>87</v>
      </c>
      <c r="AQ151" s="208">
        <v>0</v>
      </c>
      <c r="AR151" s="208">
        <v>0</v>
      </c>
      <c r="AS151" s="208">
        <v>0</v>
      </c>
      <c r="AT151" s="208">
        <v>0</v>
      </c>
      <c r="AU151" s="208">
        <v>0</v>
      </c>
      <c r="AV151" s="208">
        <v>0</v>
      </c>
      <c r="AW151" s="214">
        <v>0</v>
      </c>
      <c r="AX151" s="214">
        <v>0</v>
      </c>
      <c r="AY151" s="214">
        <v>0</v>
      </c>
      <c r="AZ151" s="78">
        <v>22</v>
      </c>
      <c r="BA151" s="78">
        <v>9</v>
      </c>
      <c r="BB151" s="78">
        <v>31</v>
      </c>
      <c r="BC151" s="78">
        <v>157</v>
      </c>
      <c r="BD151" s="78">
        <v>184</v>
      </c>
      <c r="BE151" s="78">
        <v>341</v>
      </c>
      <c r="BF151" s="78">
        <v>75</v>
      </c>
      <c r="BG151" s="78">
        <v>115</v>
      </c>
      <c r="BH151" s="78">
        <v>190</v>
      </c>
      <c r="BI151" s="214">
        <v>562</v>
      </c>
      <c r="BJ151" s="210">
        <v>0</v>
      </c>
      <c r="BK151" s="210">
        <v>0</v>
      </c>
      <c r="BL151" s="210">
        <v>0</v>
      </c>
      <c r="BM151" s="210">
        <v>0</v>
      </c>
      <c r="BN151" s="210">
        <v>0</v>
      </c>
      <c r="BO151" s="210">
        <v>0</v>
      </c>
      <c r="BP151" s="210">
        <v>0</v>
      </c>
      <c r="BQ151" s="210">
        <v>0</v>
      </c>
      <c r="BR151" s="210">
        <v>0</v>
      </c>
      <c r="BS151" s="210">
        <v>5</v>
      </c>
      <c r="BT151" s="210">
        <v>1</v>
      </c>
      <c r="BU151" s="210">
        <v>6</v>
      </c>
      <c r="BV151" s="210">
        <v>15</v>
      </c>
      <c r="BW151" s="210">
        <v>10</v>
      </c>
      <c r="BX151" s="210">
        <v>25</v>
      </c>
      <c r="BY151" s="210">
        <v>7</v>
      </c>
      <c r="BZ151" s="210">
        <v>11</v>
      </c>
      <c r="CA151" s="210">
        <v>18</v>
      </c>
      <c r="CB151" s="210">
        <v>49</v>
      </c>
      <c r="CD151" s="234">
        <v>0</v>
      </c>
      <c r="CE151" s="211">
        <v>0</v>
      </c>
      <c r="CF151" s="211">
        <v>4</v>
      </c>
      <c r="CG151" s="211">
        <v>1</v>
      </c>
      <c r="CH151" s="211">
        <v>20</v>
      </c>
      <c r="CI151" s="236">
        <v>25</v>
      </c>
    </row>
    <row r="152" spans="1:87" ht="21" customHeight="1">
      <c r="A152" s="205" t="s">
        <v>139</v>
      </c>
      <c r="B152" s="304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351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45"/>
      <c r="AU152" s="245"/>
      <c r="AV152" s="245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  <c r="BI152" s="214"/>
      <c r="CD152" s="234"/>
      <c r="CE152" s="211"/>
      <c r="CF152" s="211"/>
      <c r="CG152" s="211"/>
      <c r="CH152" s="211"/>
      <c r="CI152" s="236"/>
    </row>
    <row r="153" spans="1:87" ht="21" customHeight="1">
      <c r="A153" s="126" t="s">
        <v>303</v>
      </c>
      <c r="B153" s="304">
        <v>135</v>
      </c>
      <c r="C153" s="72">
        <v>105</v>
      </c>
      <c r="D153" s="72">
        <v>88</v>
      </c>
      <c r="E153" s="72">
        <v>44</v>
      </c>
      <c r="F153" s="72">
        <v>223</v>
      </c>
      <c r="G153" s="72">
        <v>149</v>
      </c>
      <c r="H153" s="72">
        <f>SUM(F153:G153)</f>
        <v>372</v>
      </c>
      <c r="I153" s="72">
        <v>708</v>
      </c>
      <c r="J153" s="72">
        <v>574</v>
      </c>
      <c r="K153" s="72">
        <v>205</v>
      </c>
      <c r="L153" s="72">
        <v>97</v>
      </c>
      <c r="M153" s="72">
        <v>913</v>
      </c>
      <c r="N153" s="72">
        <v>671</v>
      </c>
      <c r="O153" s="72">
        <f>SUM(M153:N153)</f>
        <v>1584</v>
      </c>
      <c r="P153" s="213" t="s">
        <v>148</v>
      </c>
      <c r="Q153" s="213" t="s">
        <v>148</v>
      </c>
      <c r="R153" s="213" t="s">
        <v>148</v>
      </c>
      <c r="S153" s="213" t="s">
        <v>148</v>
      </c>
      <c r="T153" s="213" t="s">
        <v>148</v>
      </c>
      <c r="U153" s="213" t="s">
        <v>148</v>
      </c>
      <c r="V153" s="343" t="s">
        <v>148</v>
      </c>
      <c r="X153" s="214">
        <v>0</v>
      </c>
      <c r="Y153" s="214">
        <v>0</v>
      </c>
      <c r="Z153" s="214">
        <v>0</v>
      </c>
      <c r="AA153" s="208">
        <v>0</v>
      </c>
      <c r="AB153" s="208">
        <v>0</v>
      </c>
      <c r="AC153" s="208">
        <v>0</v>
      </c>
      <c r="AD153" s="214">
        <v>193</v>
      </c>
      <c r="AE153" s="214">
        <v>105</v>
      </c>
      <c r="AF153" s="214">
        <f t="shared" ref="AF153:AF165" si="139">AE153+AD153</f>
        <v>298</v>
      </c>
      <c r="AG153" s="214">
        <v>30</v>
      </c>
      <c r="AH153" s="214">
        <v>44</v>
      </c>
      <c r="AI153" s="214">
        <f t="shared" ref="AI153:AI165" si="140">AH153+AG153</f>
        <v>74</v>
      </c>
      <c r="AJ153" s="214">
        <v>0</v>
      </c>
      <c r="AK153" s="214">
        <v>0</v>
      </c>
      <c r="AL153" s="214">
        <v>0</v>
      </c>
      <c r="AM153" s="214">
        <v>0</v>
      </c>
      <c r="AN153" s="214">
        <v>0</v>
      </c>
      <c r="AO153" s="214">
        <f t="shared" ref="AO153:AO165" si="141">AN153+AM153</f>
        <v>0</v>
      </c>
      <c r="AP153" s="214">
        <f t="shared" ref="AP153:AP165" si="142">AO153+AI153+AF153</f>
        <v>372</v>
      </c>
      <c r="AQ153" s="207">
        <v>0</v>
      </c>
      <c r="AR153" s="207">
        <v>0</v>
      </c>
      <c r="AS153" s="207">
        <v>0</v>
      </c>
      <c r="AT153" s="207">
        <v>0</v>
      </c>
      <c r="AU153" s="207">
        <v>0</v>
      </c>
      <c r="AV153" s="207">
        <v>0</v>
      </c>
      <c r="AW153" s="214">
        <v>812</v>
      </c>
      <c r="AX153" s="214">
        <v>490</v>
      </c>
      <c r="AY153" s="214">
        <f t="shared" ref="AY153:AY165" si="143">AX153+AW153</f>
        <v>1302</v>
      </c>
      <c r="AZ153" s="214">
        <v>99</v>
      </c>
      <c r="BA153" s="214">
        <v>130</v>
      </c>
      <c r="BB153" s="214">
        <f t="shared" ref="BB153:BB165" si="144">BA153+AZ153</f>
        <v>229</v>
      </c>
      <c r="BC153" s="214">
        <v>0</v>
      </c>
      <c r="BD153" s="214">
        <v>0</v>
      </c>
      <c r="BE153" s="214">
        <f t="shared" ref="BE153:BE167" si="145">BD153+BC153</f>
        <v>0</v>
      </c>
      <c r="BF153" s="214">
        <v>2</v>
      </c>
      <c r="BG153" s="214">
        <v>51</v>
      </c>
      <c r="BH153" s="214">
        <f t="shared" ref="BH153:BH165" si="146">BG153+BF153</f>
        <v>53</v>
      </c>
      <c r="BI153" s="214">
        <f t="shared" ref="BI153:BI165" si="147">BH153+BB153+AY153</f>
        <v>1584</v>
      </c>
      <c r="CD153" s="234">
        <v>0</v>
      </c>
      <c r="CE153" s="211">
        <v>9</v>
      </c>
      <c r="CF153" s="211">
        <v>16</v>
      </c>
      <c r="CG153" s="211">
        <v>0</v>
      </c>
      <c r="CH153" s="211">
        <v>10</v>
      </c>
      <c r="CI153" s="236">
        <f t="shared" ref="CI153:CI167" si="148">SUM(CE153:CH153)</f>
        <v>35</v>
      </c>
    </row>
    <row r="154" spans="1:87" ht="25.5">
      <c r="A154" s="126" t="s">
        <v>198</v>
      </c>
      <c r="B154" s="304">
        <v>173</v>
      </c>
      <c r="C154" s="72">
        <v>111</v>
      </c>
      <c r="D154" s="72">
        <v>114</v>
      </c>
      <c r="E154" s="72">
        <v>52</v>
      </c>
      <c r="F154" s="72">
        <v>287</v>
      </c>
      <c r="G154" s="72">
        <v>163</v>
      </c>
      <c r="H154" s="72">
        <f t="shared" ref="H154:H167" si="149">SUM(F154:G154)</f>
        <v>450</v>
      </c>
      <c r="I154" s="72">
        <v>665</v>
      </c>
      <c r="J154" s="72">
        <v>500</v>
      </c>
      <c r="K154" s="72">
        <v>293</v>
      </c>
      <c r="L154" s="72">
        <v>138</v>
      </c>
      <c r="M154" s="72">
        <v>958</v>
      </c>
      <c r="N154" s="72">
        <v>638</v>
      </c>
      <c r="O154" s="72">
        <f t="shared" ref="O154:O167" si="150">SUM(M154:N154)</f>
        <v>1596</v>
      </c>
      <c r="P154" s="72">
        <v>160</v>
      </c>
      <c r="Q154" s="72">
        <v>126</v>
      </c>
      <c r="R154" s="72">
        <v>7</v>
      </c>
      <c r="S154" s="72">
        <v>2</v>
      </c>
      <c r="T154" s="72">
        <v>167</v>
      </c>
      <c r="U154" s="72">
        <v>128</v>
      </c>
      <c r="V154" s="351">
        <f>SUM(T154:U154)</f>
        <v>295</v>
      </c>
      <c r="X154" s="214">
        <v>0</v>
      </c>
      <c r="Y154" s="214">
        <v>0</v>
      </c>
      <c r="Z154" s="214">
        <v>0</v>
      </c>
      <c r="AA154" s="208">
        <v>0</v>
      </c>
      <c r="AB154" s="208">
        <v>0</v>
      </c>
      <c r="AC154" s="208">
        <v>0</v>
      </c>
      <c r="AD154" s="214">
        <v>221</v>
      </c>
      <c r="AE154" s="214">
        <v>103</v>
      </c>
      <c r="AF154" s="214">
        <f t="shared" si="139"/>
        <v>324</v>
      </c>
      <c r="AG154" s="214">
        <v>49</v>
      </c>
      <c r="AH154" s="214">
        <v>50</v>
      </c>
      <c r="AI154" s="214">
        <f t="shared" si="140"/>
        <v>99</v>
      </c>
      <c r="AJ154" s="214">
        <v>0</v>
      </c>
      <c r="AK154" s="214">
        <v>0</v>
      </c>
      <c r="AL154" s="214">
        <v>0</v>
      </c>
      <c r="AM154" s="214">
        <v>7</v>
      </c>
      <c r="AN154" s="214">
        <v>7</v>
      </c>
      <c r="AO154" s="214">
        <f t="shared" si="141"/>
        <v>14</v>
      </c>
      <c r="AP154" s="214">
        <f t="shared" si="142"/>
        <v>437</v>
      </c>
      <c r="AQ154" s="207">
        <v>0</v>
      </c>
      <c r="AR154" s="207">
        <v>0</v>
      </c>
      <c r="AS154" s="207">
        <v>0</v>
      </c>
      <c r="AT154" s="207">
        <v>0</v>
      </c>
      <c r="AU154" s="207">
        <v>0</v>
      </c>
      <c r="AV154" s="207">
        <v>0</v>
      </c>
      <c r="AW154" s="214">
        <v>839</v>
      </c>
      <c r="AX154" s="214">
        <v>470</v>
      </c>
      <c r="AY154" s="214">
        <f t="shared" si="143"/>
        <v>1309</v>
      </c>
      <c r="AZ154" s="214">
        <v>110</v>
      </c>
      <c r="BA154" s="214">
        <v>124</v>
      </c>
      <c r="BB154" s="214">
        <f t="shared" si="144"/>
        <v>234</v>
      </c>
      <c r="BC154" s="214">
        <v>0</v>
      </c>
      <c r="BD154" s="214">
        <v>0</v>
      </c>
      <c r="BE154" s="214">
        <f t="shared" si="145"/>
        <v>0</v>
      </c>
      <c r="BF154" s="214">
        <v>9</v>
      </c>
      <c r="BG154" s="214">
        <v>44</v>
      </c>
      <c r="BH154" s="214">
        <f t="shared" si="146"/>
        <v>53</v>
      </c>
      <c r="BI154" s="214">
        <f t="shared" si="147"/>
        <v>1596</v>
      </c>
      <c r="BJ154" s="210">
        <v>0</v>
      </c>
      <c r="BK154" s="210">
        <v>0</v>
      </c>
      <c r="BL154" s="210">
        <v>0</v>
      </c>
      <c r="BM154" s="210">
        <v>0</v>
      </c>
      <c r="BN154" s="210">
        <v>0</v>
      </c>
      <c r="BO154" s="210">
        <v>0</v>
      </c>
      <c r="BP154" s="210">
        <v>137</v>
      </c>
      <c r="BQ154" s="210">
        <v>80</v>
      </c>
      <c r="BR154" s="210">
        <f t="shared" ref="BR154:BR165" si="151">BQ154+BP154</f>
        <v>217</v>
      </c>
      <c r="BS154" s="210">
        <v>30</v>
      </c>
      <c r="BT154" s="210">
        <v>26</v>
      </c>
      <c r="BU154" s="210">
        <f t="shared" ref="BU154:BU165" si="152">BT154+BS154</f>
        <v>56</v>
      </c>
      <c r="BV154" s="210">
        <v>0</v>
      </c>
      <c r="BW154" s="210">
        <v>0</v>
      </c>
      <c r="BX154" s="210">
        <v>0</v>
      </c>
      <c r="BY154" s="210">
        <v>0</v>
      </c>
      <c r="BZ154" s="210">
        <v>12</v>
      </c>
      <c r="CA154" s="210">
        <f t="shared" ref="CA154:CA165" si="153">BZ154+BY154</f>
        <v>12</v>
      </c>
      <c r="CB154" s="210">
        <f t="shared" ref="CB154:CB165" si="154">CA154+BU154+BR154</f>
        <v>285</v>
      </c>
      <c r="CD154" s="234">
        <v>0</v>
      </c>
      <c r="CE154" s="211">
        <v>10</v>
      </c>
      <c r="CF154" s="211">
        <v>17</v>
      </c>
      <c r="CG154" s="211">
        <v>0</v>
      </c>
      <c r="CH154" s="211">
        <v>9</v>
      </c>
      <c r="CI154" s="236">
        <f t="shared" si="148"/>
        <v>36</v>
      </c>
    </row>
    <row r="155" spans="1:87" ht="25.5">
      <c r="A155" s="126" t="s">
        <v>201</v>
      </c>
      <c r="B155" s="304">
        <v>192</v>
      </c>
      <c r="C155" s="72">
        <v>124</v>
      </c>
      <c r="D155" s="72">
        <v>113</v>
      </c>
      <c r="E155" s="72">
        <v>54</v>
      </c>
      <c r="F155" s="72">
        <v>305</v>
      </c>
      <c r="G155" s="72">
        <v>178</v>
      </c>
      <c r="H155" s="72">
        <f t="shared" si="149"/>
        <v>483</v>
      </c>
      <c r="I155" s="72">
        <v>629</v>
      </c>
      <c r="J155" s="72">
        <v>443</v>
      </c>
      <c r="K155" s="72">
        <v>431</v>
      </c>
      <c r="L155" s="72">
        <v>188</v>
      </c>
      <c r="M155" s="72">
        <v>1060</v>
      </c>
      <c r="N155" s="72">
        <v>631</v>
      </c>
      <c r="O155" s="72">
        <f t="shared" si="150"/>
        <v>1691</v>
      </c>
      <c r="P155" s="72">
        <v>172</v>
      </c>
      <c r="Q155" s="72">
        <v>134</v>
      </c>
      <c r="R155" s="72">
        <v>5</v>
      </c>
      <c r="S155" s="72">
        <v>2</v>
      </c>
      <c r="T155" s="72">
        <v>177</v>
      </c>
      <c r="U155" s="72">
        <v>136</v>
      </c>
      <c r="V155" s="351">
        <f t="shared" ref="V155:V166" si="155">SUM(T155:U155)</f>
        <v>313</v>
      </c>
      <c r="X155" s="214">
        <v>0</v>
      </c>
      <c r="Y155" s="214">
        <v>0</v>
      </c>
      <c r="Z155" s="214">
        <v>0</v>
      </c>
      <c r="AA155" s="208">
        <v>0</v>
      </c>
      <c r="AB155" s="208">
        <v>0</v>
      </c>
      <c r="AC155" s="208">
        <v>0</v>
      </c>
      <c r="AD155" s="214">
        <v>222</v>
      </c>
      <c r="AE155" s="214">
        <v>98</v>
      </c>
      <c r="AF155" s="214">
        <f t="shared" si="139"/>
        <v>320</v>
      </c>
      <c r="AG155" s="214">
        <v>78</v>
      </c>
      <c r="AH155" s="214">
        <v>71</v>
      </c>
      <c r="AI155" s="214">
        <f t="shared" si="140"/>
        <v>149</v>
      </c>
      <c r="AJ155" s="214">
        <v>0</v>
      </c>
      <c r="AK155" s="214">
        <v>0</v>
      </c>
      <c r="AL155" s="214">
        <v>0</v>
      </c>
      <c r="AM155" s="214">
        <v>5</v>
      </c>
      <c r="AN155" s="214">
        <v>9</v>
      </c>
      <c r="AO155" s="214">
        <f t="shared" si="141"/>
        <v>14</v>
      </c>
      <c r="AP155" s="214">
        <f t="shared" si="142"/>
        <v>483</v>
      </c>
      <c r="AQ155" s="207">
        <v>0</v>
      </c>
      <c r="AR155" s="207">
        <v>0</v>
      </c>
      <c r="AS155" s="207">
        <v>0</v>
      </c>
      <c r="AT155" s="207">
        <v>0</v>
      </c>
      <c r="AU155" s="207">
        <v>0</v>
      </c>
      <c r="AV155" s="207">
        <v>0</v>
      </c>
      <c r="AW155" s="214">
        <v>840</v>
      </c>
      <c r="AX155" s="214">
        <v>420</v>
      </c>
      <c r="AY155" s="214">
        <f t="shared" si="143"/>
        <v>1260</v>
      </c>
      <c r="AZ155" s="214">
        <v>205</v>
      </c>
      <c r="BA155" s="214">
        <v>169</v>
      </c>
      <c r="BB155" s="214">
        <f t="shared" si="144"/>
        <v>374</v>
      </c>
      <c r="BC155" s="214">
        <v>0</v>
      </c>
      <c r="BD155" s="214">
        <v>0</v>
      </c>
      <c r="BE155" s="214">
        <f t="shared" si="145"/>
        <v>0</v>
      </c>
      <c r="BF155" s="214">
        <v>15</v>
      </c>
      <c r="BG155" s="214">
        <v>42</v>
      </c>
      <c r="BH155" s="214">
        <f t="shared" si="146"/>
        <v>57</v>
      </c>
      <c r="BI155" s="214">
        <f t="shared" si="147"/>
        <v>1691</v>
      </c>
      <c r="BJ155" s="210">
        <v>0</v>
      </c>
      <c r="BK155" s="210">
        <v>0</v>
      </c>
      <c r="BL155" s="210">
        <v>0</v>
      </c>
      <c r="BM155" s="210">
        <v>0</v>
      </c>
      <c r="BN155" s="210">
        <v>0</v>
      </c>
      <c r="BO155" s="210">
        <v>0</v>
      </c>
      <c r="BP155" s="210">
        <v>150</v>
      </c>
      <c r="BQ155" s="210">
        <v>88</v>
      </c>
      <c r="BR155" s="210">
        <f t="shared" si="151"/>
        <v>238</v>
      </c>
      <c r="BS155" s="210">
        <v>27</v>
      </c>
      <c r="BT155" s="210">
        <v>36</v>
      </c>
      <c r="BU155" s="210">
        <f t="shared" si="152"/>
        <v>63</v>
      </c>
      <c r="BV155" s="210">
        <v>0</v>
      </c>
      <c r="BW155" s="210">
        <v>0</v>
      </c>
      <c r="BX155" s="210">
        <v>0</v>
      </c>
      <c r="BY155" s="210">
        <v>0</v>
      </c>
      <c r="BZ155" s="210">
        <v>12</v>
      </c>
      <c r="CA155" s="210">
        <f t="shared" si="153"/>
        <v>12</v>
      </c>
      <c r="CB155" s="210">
        <f t="shared" si="154"/>
        <v>313</v>
      </c>
      <c r="CD155" s="234">
        <v>0</v>
      </c>
      <c r="CE155" s="211">
        <v>13</v>
      </c>
      <c r="CF155" s="211">
        <v>19</v>
      </c>
      <c r="CG155" s="211">
        <v>0</v>
      </c>
      <c r="CH155" s="211">
        <v>10</v>
      </c>
      <c r="CI155" s="236">
        <f t="shared" si="148"/>
        <v>42</v>
      </c>
    </row>
    <row r="156" spans="1:87" ht="25.5">
      <c r="A156" s="126" t="s">
        <v>204</v>
      </c>
      <c r="B156" s="304">
        <v>259</v>
      </c>
      <c r="C156" s="72">
        <v>208</v>
      </c>
      <c r="D156" s="72">
        <v>45</v>
      </c>
      <c r="E156" s="72">
        <v>16</v>
      </c>
      <c r="F156" s="72">
        <v>304</v>
      </c>
      <c r="G156" s="72">
        <v>224</v>
      </c>
      <c r="H156" s="72">
        <f t="shared" si="149"/>
        <v>528</v>
      </c>
      <c r="I156" s="72">
        <v>715</v>
      </c>
      <c r="J156" s="72">
        <v>531</v>
      </c>
      <c r="K156" s="72">
        <v>372</v>
      </c>
      <c r="L156" s="72">
        <v>172</v>
      </c>
      <c r="M156" s="72">
        <v>1087</v>
      </c>
      <c r="N156" s="72">
        <v>703</v>
      </c>
      <c r="O156" s="72">
        <f t="shared" si="150"/>
        <v>1790</v>
      </c>
      <c r="P156" s="72">
        <v>175</v>
      </c>
      <c r="Q156" s="72">
        <v>115</v>
      </c>
      <c r="R156" s="72">
        <v>55</v>
      </c>
      <c r="S156" s="72">
        <v>32</v>
      </c>
      <c r="T156" s="72">
        <v>230</v>
      </c>
      <c r="U156" s="72">
        <v>147</v>
      </c>
      <c r="V156" s="351">
        <f t="shared" si="155"/>
        <v>377</v>
      </c>
      <c r="X156" s="214">
        <v>0</v>
      </c>
      <c r="Y156" s="214">
        <v>0</v>
      </c>
      <c r="Z156" s="214">
        <v>0</v>
      </c>
      <c r="AA156" s="208">
        <v>0</v>
      </c>
      <c r="AB156" s="208">
        <v>0</v>
      </c>
      <c r="AC156" s="208">
        <v>0</v>
      </c>
      <c r="AD156" s="214">
        <v>226</v>
      </c>
      <c r="AE156" s="214">
        <v>165</v>
      </c>
      <c r="AF156" s="214">
        <f t="shared" si="139"/>
        <v>391</v>
      </c>
      <c r="AG156" s="214">
        <v>77</v>
      </c>
      <c r="AH156" s="214">
        <v>54</v>
      </c>
      <c r="AI156" s="214">
        <f t="shared" si="140"/>
        <v>131</v>
      </c>
      <c r="AJ156" s="214">
        <v>0</v>
      </c>
      <c r="AK156" s="214">
        <v>0</v>
      </c>
      <c r="AL156" s="214">
        <v>0</v>
      </c>
      <c r="AM156" s="214">
        <v>1</v>
      </c>
      <c r="AN156" s="214">
        <v>5</v>
      </c>
      <c r="AO156" s="214">
        <f t="shared" si="141"/>
        <v>6</v>
      </c>
      <c r="AP156" s="214">
        <f t="shared" si="142"/>
        <v>528</v>
      </c>
      <c r="AQ156" s="207">
        <v>0</v>
      </c>
      <c r="AR156" s="207">
        <v>0</v>
      </c>
      <c r="AS156" s="207">
        <v>0</v>
      </c>
      <c r="AT156" s="207">
        <v>0</v>
      </c>
      <c r="AU156" s="207">
        <v>0</v>
      </c>
      <c r="AV156" s="207">
        <v>0</v>
      </c>
      <c r="AW156" s="214">
        <v>866</v>
      </c>
      <c r="AX156" s="214">
        <v>489</v>
      </c>
      <c r="AY156" s="214">
        <f t="shared" si="143"/>
        <v>1355</v>
      </c>
      <c r="AZ156" s="214">
        <v>205</v>
      </c>
      <c r="BA156" s="214">
        <v>175</v>
      </c>
      <c r="BB156" s="214">
        <f t="shared" si="144"/>
        <v>380</v>
      </c>
      <c r="BC156" s="214">
        <v>0</v>
      </c>
      <c r="BD156" s="214">
        <v>0</v>
      </c>
      <c r="BE156" s="214">
        <f t="shared" si="145"/>
        <v>0</v>
      </c>
      <c r="BF156" s="214">
        <v>16</v>
      </c>
      <c r="BG156" s="214">
        <v>39</v>
      </c>
      <c r="BH156" s="214">
        <f t="shared" si="146"/>
        <v>55</v>
      </c>
      <c r="BI156" s="214">
        <f t="shared" si="147"/>
        <v>1790</v>
      </c>
      <c r="BJ156" s="210">
        <v>0</v>
      </c>
      <c r="BK156" s="210">
        <v>0</v>
      </c>
      <c r="BL156" s="210">
        <v>0</v>
      </c>
      <c r="BM156" s="210">
        <v>0</v>
      </c>
      <c r="BN156" s="210">
        <v>0</v>
      </c>
      <c r="BO156" s="210">
        <v>0</v>
      </c>
      <c r="BP156" s="210">
        <v>199</v>
      </c>
      <c r="BQ156" s="210">
        <v>92</v>
      </c>
      <c r="BR156" s="210">
        <f t="shared" si="151"/>
        <v>291</v>
      </c>
      <c r="BS156" s="210">
        <v>31</v>
      </c>
      <c r="BT156" s="210">
        <v>46</v>
      </c>
      <c r="BU156" s="210">
        <f t="shared" si="152"/>
        <v>77</v>
      </c>
      <c r="BV156" s="210">
        <v>0</v>
      </c>
      <c r="BW156" s="210">
        <v>0</v>
      </c>
      <c r="BX156" s="210">
        <v>0</v>
      </c>
      <c r="BY156" s="210">
        <v>0</v>
      </c>
      <c r="BZ156" s="210">
        <v>9</v>
      </c>
      <c r="CA156" s="210">
        <f t="shared" si="153"/>
        <v>9</v>
      </c>
      <c r="CB156" s="210">
        <f t="shared" si="154"/>
        <v>377</v>
      </c>
      <c r="CD156" s="234">
        <v>0</v>
      </c>
      <c r="CE156" s="211">
        <v>13</v>
      </c>
      <c r="CF156" s="211">
        <v>19</v>
      </c>
      <c r="CG156" s="211">
        <v>0</v>
      </c>
      <c r="CH156" s="211">
        <v>10</v>
      </c>
      <c r="CI156" s="236">
        <f t="shared" si="148"/>
        <v>42</v>
      </c>
    </row>
    <row r="157" spans="1:87" ht="25.5">
      <c r="A157" s="126" t="s">
        <v>208</v>
      </c>
      <c r="B157" s="304">
        <v>353</v>
      </c>
      <c r="C157" s="72">
        <v>283</v>
      </c>
      <c r="D157" s="72">
        <v>68</v>
      </c>
      <c r="E157" s="72">
        <v>38</v>
      </c>
      <c r="F157" s="72">
        <v>421</v>
      </c>
      <c r="G157" s="72">
        <v>321</v>
      </c>
      <c r="H157" s="72">
        <f t="shared" si="149"/>
        <v>742</v>
      </c>
      <c r="I157" s="72">
        <v>927</v>
      </c>
      <c r="J157" s="72">
        <v>698</v>
      </c>
      <c r="K157" s="72">
        <v>322</v>
      </c>
      <c r="L157" s="72">
        <v>152</v>
      </c>
      <c r="M157" s="72">
        <v>1249</v>
      </c>
      <c r="N157" s="72">
        <v>850</v>
      </c>
      <c r="O157" s="72">
        <f t="shared" si="150"/>
        <v>2099</v>
      </c>
      <c r="P157" s="72">
        <v>123</v>
      </c>
      <c r="Q157" s="72">
        <v>92</v>
      </c>
      <c r="R157" s="72">
        <v>103</v>
      </c>
      <c r="S157" s="72">
        <v>48</v>
      </c>
      <c r="T157" s="72">
        <v>226</v>
      </c>
      <c r="U157" s="72">
        <v>140</v>
      </c>
      <c r="V157" s="351">
        <f t="shared" si="155"/>
        <v>366</v>
      </c>
      <c r="X157" s="214">
        <v>0</v>
      </c>
      <c r="Y157" s="214">
        <v>0</v>
      </c>
      <c r="Z157" s="214">
        <v>0</v>
      </c>
      <c r="AA157" s="208">
        <v>0</v>
      </c>
      <c r="AB157" s="208">
        <v>0</v>
      </c>
      <c r="AC157" s="208">
        <v>0</v>
      </c>
      <c r="AD157" s="214">
        <v>298</v>
      </c>
      <c r="AE157" s="214">
        <v>212</v>
      </c>
      <c r="AF157" s="214">
        <f t="shared" si="139"/>
        <v>510</v>
      </c>
      <c r="AG157" s="214">
        <v>116</v>
      </c>
      <c r="AH157" s="214">
        <v>94</v>
      </c>
      <c r="AI157" s="214">
        <f t="shared" si="140"/>
        <v>210</v>
      </c>
      <c r="AJ157" s="214">
        <v>0</v>
      </c>
      <c r="AK157" s="214">
        <v>0</v>
      </c>
      <c r="AL157" s="214">
        <v>0</v>
      </c>
      <c r="AM157" s="214">
        <v>7</v>
      </c>
      <c r="AN157" s="214">
        <v>15</v>
      </c>
      <c r="AO157" s="214">
        <f t="shared" si="141"/>
        <v>22</v>
      </c>
      <c r="AP157" s="214">
        <f t="shared" si="142"/>
        <v>742</v>
      </c>
      <c r="AQ157" s="207">
        <v>0</v>
      </c>
      <c r="AR157" s="207">
        <v>0</v>
      </c>
      <c r="AS157" s="207">
        <v>0</v>
      </c>
      <c r="AT157" s="207">
        <v>0</v>
      </c>
      <c r="AU157" s="207">
        <v>0</v>
      </c>
      <c r="AV157" s="207">
        <v>0</v>
      </c>
      <c r="AW157" s="214">
        <v>968</v>
      </c>
      <c r="AX157" s="214">
        <v>588</v>
      </c>
      <c r="AY157" s="214">
        <f t="shared" si="143"/>
        <v>1556</v>
      </c>
      <c r="AZ157" s="214">
        <v>259</v>
      </c>
      <c r="BA157" s="214">
        <v>214</v>
      </c>
      <c r="BB157" s="214">
        <f t="shared" si="144"/>
        <v>473</v>
      </c>
      <c r="BC157" s="214">
        <v>0</v>
      </c>
      <c r="BD157" s="214">
        <v>0</v>
      </c>
      <c r="BE157" s="214">
        <f t="shared" si="145"/>
        <v>0</v>
      </c>
      <c r="BF157" s="214">
        <v>22</v>
      </c>
      <c r="BG157" s="214">
        <v>48</v>
      </c>
      <c r="BH157" s="214">
        <f t="shared" si="146"/>
        <v>70</v>
      </c>
      <c r="BI157" s="214">
        <f t="shared" si="147"/>
        <v>2099</v>
      </c>
      <c r="BJ157" s="210">
        <v>0</v>
      </c>
      <c r="BK157" s="210">
        <v>0</v>
      </c>
      <c r="BL157" s="210">
        <v>0</v>
      </c>
      <c r="BM157" s="210">
        <v>0</v>
      </c>
      <c r="BN157" s="210">
        <v>0</v>
      </c>
      <c r="BO157" s="210">
        <v>0</v>
      </c>
      <c r="BP157" s="210">
        <v>182</v>
      </c>
      <c r="BQ157" s="210">
        <v>91</v>
      </c>
      <c r="BR157" s="210">
        <f t="shared" si="151"/>
        <v>273</v>
      </c>
      <c r="BS157" s="210">
        <v>44</v>
      </c>
      <c r="BT157" s="210">
        <v>46</v>
      </c>
      <c r="BU157" s="210">
        <f t="shared" si="152"/>
        <v>90</v>
      </c>
      <c r="BV157" s="210">
        <v>0</v>
      </c>
      <c r="BW157" s="210">
        <v>0</v>
      </c>
      <c r="BX157" s="210">
        <v>0</v>
      </c>
      <c r="BY157" s="210">
        <v>0</v>
      </c>
      <c r="BZ157" s="210">
        <v>3</v>
      </c>
      <c r="CA157" s="210">
        <f t="shared" si="153"/>
        <v>3</v>
      </c>
      <c r="CB157" s="210">
        <f t="shared" si="154"/>
        <v>366</v>
      </c>
      <c r="CD157" s="234">
        <v>0</v>
      </c>
      <c r="CE157" s="211">
        <v>13</v>
      </c>
      <c r="CF157" s="211">
        <v>20</v>
      </c>
      <c r="CG157" s="211">
        <v>0</v>
      </c>
      <c r="CH157" s="211">
        <v>11</v>
      </c>
      <c r="CI157" s="236">
        <f t="shared" si="148"/>
        <v>44</v>
      </c>
    </row>
    <row r="158" spans="1:87" ht="25.5">
      <c r="A158" s="126" t="s">
        <v>212</v>
      </c>
      <c r="B158" s="304">
        <v>360</v>
      </c>
      <c r="C158" s="72">
        <v>290</v>
      </c>
      <c r="D158" s="72">
        <v>35</v>
      </c>
      <c r="E158" s="72">
        <v>31</v>
      </c>
      <c r="F158" s="72">
        <v>395</v>
      </c>
      <c r="G158" s="72">
        <v>321</v>
      </c>
      <c r="H158" s="72">
        <f t="shared" si="149"/>
        <v>716</v>
      </c>
      <c r="I158" s="72">
        <v>1088</v>
      </c>
      <c r="J158" s="72">
        <v>806</v>
      </c>
      <c r="K158" s="72">
        <v>203</v>
      </c>
      <c r="L158" s="72">
        <v>98</v>
      </c>
      <c r="M158" s="72">
        <v>1291</v>
      </c>
      <c r="N158" s="72">
        <v>904</v>
      </c>
      <c r="O158" s="72">
        <f t="shared" si="150"/>
        <v>2195</v>
      </c>
      <c r="P158" s="72">
        <v>155</v>
      </c>
      <c r="Q158" s="72">
        <v>112</v>
      </c>
      <c r="R158" s="72">
        <v>111</v>
      </c>
      <c r="S158" s="72">
        <v>54</v>
      </c>
      <c r="T158" s="72">
        <v>266</v>
      </c>
      <c r="U158" s="72">
        <v>166</v>
      </c>
      <c r="V158" s="351">
        <f t="shared" si="155"/>
        <v>432</v>
      </c>
      <c r="X158" s="214">
        <v>0</v>
      </c>
      <c r="Y158" s="214">
        <v>0</v>
      </c>
      <c r="Z158" s="214">
        <v>0</v>
      </c>
      <c r="AA158" s="208">
        <v>0</v>
      </c>
      <c r="AB158" s="208">
        <v>0</v>
      </c>
      <c r="AC158" s="208">
        <v>0</v>
      </c>
      <c r="AD158" s="214">
        <v>298</v>
      </c>
      <c r="AE158" s="214">
        <v>219</v>
      </c>
      <c r="AF158" s="214">
        <f t="shared" si="139"/>
        <v>517</v>
      </c>
      <c r="AG158" s="214">
        <v>88</v>
      </c>
      <c r="AH158" s="214">
        <v>85</v>
      </c>
      <c r="AI158" s="214">
        <f t="shared" si="140"/>
        <v>173</v>
      </c>
      <c r="AJ158" s="214">
        <v>0</v>
      </c>
      <c r="AK158" s="214">
        <v>0</v>
      </c>
      <c r="AL158" s="214">
        <v>0</v>
      </c>
      <c r="AM158" s="214">
        <v>9</v>
      </c>
      <c r="AN158" s="214">
        <v>17</v>
      </c>
      <c r="AO158" s="214">
        <f t="shared" si="141"/>
        <v>26</v>
      </c>
      <c r="AP158" s="214">
        <f t="shared" si="142"/>
        <v>716</v>
      </c>
      <c r="AQ158" s="207">
        <v>0</v>
      </c>
      <c r="AR158" s="207">
        <v>0</v>
      </c>
      <c r="AS158" s="207">
        <v>0</v>
      </c>
      <c r="AT158" s="207">
        <v>0</v>
      </c>
      <c r="AU158" s="207">
        <v>0</v>
      </c>
      <c r="AV158" s="207">
        <v>0</v>
      </c>
      <c r="AW158" s="214">
        <v>1013</v>
      </c>
      <c r="AX158" s="214">
        <v>637</v>
      </c>
      <c r="AY158" s="214">
        <f t="shared" si="143"/>
        <v>1650</v>
      </c>
      <c r="AZ158" s="214">
        <v>247</v>
      </c>
      <c r="BA158" s="214">
        <v>210</v>
      </c>
      <c r="BB158" s="214">
        <f t="shared" si="144"/>
        <v>457</v>
      </c>
      <c r="BC158" s="214">
        <v>0</v>
      </c>
      <c r="BD158" s="214">
        <v>0</v>
      </c>
      <c r="BE158" s="214">
        <f t="shared" si="145"/>
        <v>0</v>
      </c>
      <c r="BF158" s="214">
        <v>31</v>
      </c>
      <c r="BG158" s="214">
        <v>57</v>
      </c>
      <c r="BH158" s="214">
        <f t="shared" si="146"/>
        <v>88</v>
      </c>
      <c r="BI158" s="214">
        <f t="shared" si="147"/>
        <v>2195</v>
      </c>
      <c r="BJ158" s="210">
        <v>0</v>
      </c>
      <c r="BK158" s="210">
        <v>0</v>
      </c>
      <c r="BL158" s="210">
        <v>0</v>
      </c>
      <c r="BM158" s="210">
        <v>0</v>
      </c>
      <c r="BN158" s="210">
        <v>0</v>
      </c>
      <c r="BO158" s="210">
        <v>0</v>
      </c>
      <c r="BP158" s="210">
        <v>189</v>
      </c>
      <c r="BQ158" s="210">
        <v>93</v>
      </c>
      <c r="BR158" s="210">
        <f t="shared" si="151"/>
        <v>282</v>
      </c>
      <c r="BS158" s="210">
        <v>77</v>
      </c>
      <c r="BT158" s="210">
        <v>67</v>
      </c>
      <c r="BU158" s="210">
        <f t="shared" si="152"/>
        <v>144</v>
      </c>
      <c r="BV158" s="210">
        <v>0</v>
      </c>
      <c r="BW158" s="210">
        <v>0</v>
      </c>
      <c r="BX158" s="210">
        <v>0</v>
      </c>
      <c r="BY158" s="210">
        <v>0</v>
      </c>
      <c r="BZ158" s="210">
        <v>6</v>
      </c>
      <c r="CA158" s="210">
        <f t="shared" si="153"/>
        <v>6</v>
      </c>
      <c r="CB158" s="210">
        <f t="shared" si="154"/>
        <v>432</v>
      </c>
      <c r="CD158" s="234">
        <v>0</v>
      </c>
      <c r="CE158" s="211">
        <v>14</v>
      </c>
      <c r="CF158" s="211">
        <v>20</v>
      </c>
      <c r="CG158" s="211">
        <v>0</v>
      </c>
      <c r="CH158" s="211">
        <v>11</v>
      </c>
      <c r="CI158" s="236">
        <f t="shared" si="148"/>
        <v>45</v>
      </c>
    </row>
    <row r="159" spans="1:87" ht="25.5">
      <c r="A159" s="126" t="s">
        <v>215</v>
      </c>
      <c r="B159" s="304">
        <v>290</v>
      </c>
      <c r="C159" s="72">
        <v>230</v>
      </c>
      <c r="D159" s="72">
        <v>36</v>
      </c>
      <c r="E159" s="72">
        <v>14</v>
      </c>
      <c r="F159" s="72">
        <v>326</v>
      </c>
      <c r="G159" s="72">
        <v>244</v>
      </c>
      <c r="H159" s="72">
        <f t="shared" si="149"/>
        <v>570</v>
      </c>
      <c r="I159" s="72">
        <v>1211</v>
      </c>
      <c r="J159" s="72">
        <v>795</v>
      </c>
      <c r="K159" s="72">
        <v>171</v>
      </c>
      <c r="L159" s="72">
        <v>98</v>
      </c>
      <c r="M159" s="72">
        <v>1382</v>
      </c>
      <c r="N159" s="72">
        <v>893</v>
      </c>
      <c r="O159" s="72">
        <f t="shared" si="150"/>
        <v>2275</v>
      </c>
      <c r="P159" s="72">
        <v>205</v>
      </c>
      <c r="Q159" s="72">
        <v>122</v>
      </c>
      <c r="R159" s="72">
        <v>106</v>
      </c>
      <c r="S159" s="72">
        <v>30</v>
      </c>
      <c r="T159" s="72">
        <v>311</v>
      </c>
      <c r="U159" s="72">
        <v>152</v>
      </c>
      <c r="V159" s="351">
        <f t="shared" si="155"/>
        <v>463</v>
      </c>
      <c r="X159" s="214">
        <v>0</v>
      </c>
      <c r="Y159" s="214">
        <v>0</v>
      </c>
      <c r="Z159" s="214">
        <v>0</v>
      </c>
      <c r="AA159" s="208">
        <v>0</v>
      </c>
      <c r="AB159" s="208">
        <v>0</v>
      </c>
      <c r="AC159" s="208">
        <v>0</v>
      </c>
      <c r="AD159" s="214">
        <v>230</v>
      </c>
      <c r="AE159" s="214">
        <v>142</v>
      </c>
      <c r="AF159" s="214">
        <f t="shared" si="139"/>
        <v>372</v>
      </c>
      <c r="AG159" s="214">
        <v>92</v>
      </c>
      <c r="AH159" s="214">
        <v>92</v>
      </c>
      <c r="AI159" s="214">
        <f t="shared" si="140"/>
        <v>184</v>
      </c>
      <c r="AJ159" s="214">
        <v>0</v>
      </c>
      <c r="AK159" s="214">
        <v>0</v>
      </c>
      <c r="AL159" s="214">
        <v>0</v>
      </c>
      <c r="AM159" s="214">
        <v>4</v>
      </c>
      <c r="AN159" s="214">
        <v>10</v>
      </c>
      <c r="AO159" s="214">
        <f t="shared" si="141"/>
        <v>14</v>
      </c>
      <c r="AP159" s="214">
        <f t="shared" si="142"/>
        <v>570</v>
      </c>
      <c r="AQ159" s="207">
        <v>0</v>
      </c>
      <c r="AR159" s="207">
        <v>0</v>
      </c>
      <c r="AS159" s="207">
        <v>0</v>
      </c>
      <c r="AT159" s="207">
        <v>0</v>
      </c>
      <c r="AU159" s="207">
        <v>0</v>
      </c>
      <c r="AV159" s="207">
        <v>0</v>
      </c>
      <c r="AW159" s="214">
        <v>1057</v>
      </c>
      <c r="AX159" s="214">
        <v>558</v>
      </c>
      <c r="AY159" s="214">
        <f t="shared" si="143"/>
        <v>1615</v>
      </c>
      <c r="AZ159" s="214">
        <v>296</v>
      </c>
      <c r="BA159" s="214">
        <v>275</v>
      </c>
      <c r="BB159" s="214">
        <f t="shared" si="144"/>
        <v>571</v>
      </c>
      <c r="BC159" s="214">
        <v>0</v>
      </c>
      <c r="BD159" s="214">
        <v>0</v>
      </c>
      <c r="BE159" s="214">
        <f t="shared" si="145"/>
        <v>0</v>
      </c>
      <c r="BF159" s="214">
        <v>29</v>
      </c>
      <c r="BG159" s="214">
        <v>60</v>
      </c>
      <c r="BH159" s="214">
        <f t="shared" si="146"/>
        <v>89</v>
      </c>
      <c r="BI159" s="214">
        <f t="shared" si="147"/>
        <v>2275</v>
      </c>
      <c r="BJ159" s="210">
        <v>0</v>
      </c>
      <c r="BK159" s="210">
        <v>0</v>
      </c>
      <c r="BL159" s="210">
        <v>0</v>
      </c>
      <c r="BM159" s="210">
        <v>0</v>
      </c>
      <c r="BN159" s="210">
        <v>0</v>
      </c>
      <c r="BO159" s="210">
        <v>0</v>
      </c>
      <c r="BP159" s="210">
        <v>230</v>
      </c>
      <c r="BQ159" s="210">
        <v>92</v>
      </c>
      <c r="BR159" s="210">
        <f t="shared" si="151"/>
        <v>322</v>
      </c>
      <c r="BS159" s="210">
        <v>74</v>
      </c>
      <c r="BT159" s="210">
        <v>50</v>
      </c>
      <c r="BU159" s="210">
        <f t="shared" si="152"/>
        <v>124</v>
      </c>
      <c r="BV159" s="210">
        <v>0</v>
      </c>
      <c r="BW159" s="210">
        <v>0</v>
      </c>
      <c r="BX159" s="210">
        <v>0</v>
      </c>
      <c r="BY159" s="210">
        <v>7</v>
      </c>
      <c r="BZ159" s="210">
        <v>10</v>
      </c>
      <c r="CA159" s="210">
        <f t="shared" si="153"/>
        <v>17</v>
      </c>
      <c r="CB159" s="210">
        <f t="shared" si="154"/>
        <v>463</v>
      </c>
      <c r="CD159" s="234">
        <v>0</v>
      </c>
      <c r="CE159" s="211">
        <v>13</v>
      </c>
      <c r="CF159" s="211">
        <v>21</v>
      </c>
      <c r="CG159" s="211">
        <v>0</v>
      </c>
      <c r="CH159" s="211">
        <v>11</v>
      </c>
      <c r="CI159" s="236">
        <f t="shared" si="148"/>
        <v>45</v>
      </c>
    </row>
    <row r="160" spans="1:87" ht="25.5">
      <c r="A160" s="126" t="s">
        <v>219</v>
      </c>
      <c r="B160" s="304">
        <v>273</v>
      </c>
      <c r="C160" s="72">
        <v>321</v>
      </c>
      <c r="D160" s="72">
        <v>46</v>
      </c>
      <c r="E160" s="72">
        <v>16</v>
      </c>
      <c r="F160" s="72">
        <v>319</v>
      </c>
      <c r="G160" s="72">
        <v>337</v>
      </c>
      <c r="H160" s="72">
        <f t="shared" si="149"/>
        <v>656</v>
      </c>
      <c r="I160" s="72">
        <v>1277</v>
      </c>
      <c r="J160" s="72">
        <v>1056</v>
      </c>
      <c r="K160" s="72">
        <v>95</v>
      </c>
      <c r="L160" s="72">
        <v>54</v>
      </c>
      <c r="M160" s="72">
        <v>1372</v>
      </c>
      <c r="N160" s="72">
        <v>1110</v>
      </c>
      <c r="O160" s="72">
        <f t="shared" si="150"/>
        <v>2482</v>
      </c>
      <c r="P160" s="72">
        <v>129</v>
      </c>
      <c r="Q160" s="72">
        <v>135</v>
      </c>
      <c r="R160" s="72">
        <v>57</v>
      </c>
      <c r="S160" s="72">
        <v>27</v>
      </c>
      <c r="T160" s="72">
        <v>186</v>
      </c>
      <c r="U160" s="72">
        <v>162</v>
      </c>
      <c r="V160" s="351">
        <f t="shared" si="155"/>
        <v>348</v>
      </c>
      <c r="X160" s="214">
        <v>0</v>
      </c>
      <c r="Y160" s="214">
        <v>0</v>
      </c>
      <c r="Z160" s="214">
        <v>0</v>
      </c>
      <c r="AA160" s="208">
        <v>0</v>
      </c>
      <c r="AB160" s="208">
        <v>0</v>
      </c>
      <c r="AC160" s="208">
        <v>0</v>
      </c>
      <c r="AD160" s="214">
        <v>143</v>
      </c>
      <c r="AE160" s="214">
        <v>210</v>
      </c>
      <c r="AF160" s="214">
        <f t="shared" si="139"/>
        <v>353</v>
      </c>
      <c r="AG160" s="214">
        <v>171</v>
      </c>
      <c r="AH160" s="214">
        <v>113</v>
      </c>
      <c r="AI160" s="214">
        <f t="shared" si="140"/>
        <v>284</v>
      </c>
      <c r="AJ160" s="214">
        <v>0</v>
      </c>
      <c r="AK160" s="214">
        <v>0</v>
      </c>
      <c r="AL160" s="214">
        <v>0</v>
      </c>
      <c r="AM160" s="214">
        <v>5</v>
      </c>
      <c r="AN160" s="214">
        <v>14</v>
      </c>
      <c r="AO160" s="214">
        <f t="shared" si="141"/>
        <v>19</v>
      </c>
      <c r="AP160" s="214">
        <f t="shared" si="142"/>
        <v>656</v>
      </c>
      <c r="AQ160" s="207">
        <v>0</v>
      </c>
      <c r="AR160" s="207">
        <v>0</v>
      </c>
      <c r="AS160" s="207">
        <v>0</v>
      </c>
      <c r="AT160" s="207">
        <v>0</v>
      </c>
      <c r="AU160" s="207">
        <v>0</v>
      </c>
      <c r="AV160" s="207">
        <v>0</v>
      </c>
      <c r="AW160" s="214">
        <v>967</v>
      </c>
      <c r="AX160" s="214">
        <v>772</v>
      </c>
      <c r="AY160" s="214">
        <f t="shared" si="143"/>
        <v>1739</v>
      </c>
      <c r="AZ160" s="214">
        <v>376</v>
      </c>
      <c r="BA160" s="214">
        <v>275</v>
      </c>
      <c r="BB160" s="214">
        <f t="shared" si="144"/>
        <v>651</v>
      </c>
      <c r="BC160" s="214">
        <v>0</v>
      </c>
      <c r="BD160" s="214">
        <v>0</v>
      </c>
      <c r="BE160" s="214">
        <f t="shared" si="145"/>
        <v>0</v>
      </c>
      <c r="BF160" s="214">
        <v>29</v>
      </c>
      <c r="BG160" s="214">
        <v>63</v>
      </c>
      <c r="BH160" s="214">
        <f t="shared" si="146"/>
        <v>92</v>
      </c>
      <c r="BI160" s="214">
        <f t="shared" si="147"/>
        <v>2482</v>
      </c>
      <c r="BJ160" s="210">
        <v>0</v>
      </c>
      <c r="BK160" s="210">
        <v>0</v>
      </c>
      <c r="BL160" s="210">
        <v>0</v>
      </c>
      <c r="BM160" s="210">
        <v>0</v>
      </c>
      <c r="BN160" s="210">
        <v>0</v>
      </c>
      <c r="BO160" s="210">
        <v>0</v>
      </c>
      <c r="BP160" s="210">
        <v>135</v>
      </c>
      <c r="BQ160" s="210">
        <v>107</v>
      </c>
      <c r="BR160" s="210">
        <f t="shared" si="151"/>
        <v>242</v>
      </c>
      <c r="BS160" s="210">
        <v>48</v>
      </c>
      <c r="BT160" s="210">
        <v>48</v>
      </c>
      <c r="BU160" s="210">
        <f t="shared" si="152"/>
        <v>96</v>
      </c>
      <c r="BV160" s="210">
        <v>0</v>
      </c>
      <c r="BW160" s="210">
        <v>0</v>
      </c>
      <c r="BX160" s="210">
        <v>0</v>
      </c>
      <c r="BY160" s="210">
        <v>3</v>
      </c>
      <c r="BZ160" s="210">
        <v>7</v>
      </c>
      <c r="CA160" s="210">
        <f t="shared" si="153"/>
        <v>10</v>
      </c>
      <c r="CB160" s="210">
        <f t="shared" si="154"/>
        <v>348</v>
      </c>
      <c r="CD160" s="234">
        <v>0</v>
      </c>
      <c r="CE160" s="211">
        <v>13</v>
      </c>
      <c r="CF160" s="211">
        <v>22</v>
      </c>
      <c r="CG160" s="211">
        <v>0</v>
      </c>
      <c r="CH160" s="211">
        <v>11</v>
      </c>
      <c r="CI160" s="236">
        <f t="shared" si="148"/>
        <v>46</v>
      </c>
    </row>
    <row r="161" spans="1:87" ht="25.5">
      <c r="A161" s="126" t="s">
        <v>221</v>
      </c>
      <c r="B161" s="304">
        <v>258</v>
      </c>
      <c r="C161" s="72">
        <v>248</v>
      </c>
      <c r="D161" s="72">
        <v>11</v>
      </c>
      <c r="E161" s="72">
        <v>13</v>
      </c>
      <c r="F161" s="72">
        <v>269</v>
      </c>
      <c r="G161" s="72">
        <v>261</v>
      </c>
      <c r="H161" s="72">
        <f t="shared" si="149"/>
        <v>530</v>
      </c>
      <c r="I161" s="72">
        <v>1253</v>
      </c>
      <c r="J161" s="72">
        <v>1104</v>
      </c>
      <c r="K161" s="72">
        <v>100</v>
      </c>
      <c r="L161" s="72">
        <v>43</v>
      </c>
      <c r="M161" s="72">
        <v>1353</v>
      </c>
      <c r="N161" s="72">
        <v>1147</v>
      </c>
      <c r="O161" s="72">
        <f t="shared" si="150"/>
        <v>2500</v>
      </c>
      <c r="P161" s="72">
        <v>136</v>
      </c>
      <c r="Q161" s="72">
        <v>108</v>
      </c>
      <c r="R161" s="72">
        <v>62</v>
      </c>
      <c r="S161" s="72">
        <v>59</v>
      </c>
      <c r="T161" s="72">
        <v>198</v>
      </c>
      <c r="U161" s="72">
        <v>167</v>
      </c>
      <c r="V161" s="351">
        <f t="shared" si="155"/>
        <v>365</v>
      </c>
      <c r="X161" s="214">
        <v>0</v>
      </c>
      <c r="Y161" s="214">
        <v>0</v>
      </c>
      <c r="Z161" s="214">
        <v>0</v>
      </c>
      <c r="AA161" s="208">
        <v>0</v>
      </c>
      <c r="AB161" s="208">
        <v>0</v>
      </c>
      <c r="AC161" s="208">
        <v>0</v>
      </c>
      <c r="AD161" s="214">
        <v>145</v>
      </c>
      <c r="AE161" s="214">
        <v>151</v>
      </c>
      <c r="AF161" s="214">
        <f t="shared" si="139"/>
        <v>296</v>
      </c>
      <c r="AG161" s="214">
        <v>111</v>
      </c>
      <c r="AH161" s="214">
        <v>82</v>
      </c>
      <c r="AI161" s="214">
        <f t="shared" si="140"/>
        <v>193</v>
      </c>
      <c r="AJ161" s="214">
        <v>0</v>
      </c>
      <c r="AK161" s="214">
        <v>0</v>
      </c>
      <c r="AL161" s="214">
        <v>0</v>
      </c>
      <c r="AM161" s="214">
        <v>13</v>
      </c>
      <c r="AN161" s="214">
        <v>28</v>
      </c>
      <c r="AO161" s="214">
        <f t="shared" si="141"/>
        <v>41</v>
      </c>
      <c r="AP161" s="214">
        <f t="shared" si="142"/>
        <v>530</v>
      </c>
      <c r="AQ161" s="207">
        <v>0</v>
      </c>
      <c r="AR161" s="207">
        <v>0</v>
      </c>
      <c r="AS161" s="207">
        <v>0</v>
      </c>
      <c r="AT161" s="207">
        <v>0</v>
      </c>
      <c r="AU161" s="207">
        <v>0</v>
      </c>
      <c r="AV161" s="207">
        <v>0</v>
      </c>
      <c r="AW161" s="214">
        <v>933</v>
      </c>
      <c r="AX161" s="214">
        <v>771</v>
      </c>
      <c r="AY161" s="214">
        <f t="shared" si="143"/>
        <v>1704</v>
      </c>
      <c r="AZ161" s="214">
        <v>384</v>
      </c>
      <c r="BA161" s="214">
        <v>288</v>
      </c>
      <c r="BB161" s="214">
        <f t="shared" si="144"/>
        <v>672</v>
      </c>
      <c r="BC161" s="214">
        <v>0</v>
      </c>
      <c r="BD161" s="214">
        <v>0</v>
      </c>
      <c r="BE161" s="214">
        <f t="shared" si="145"/>
        <v>0</v>
      </c>
      <c r="BF161" s="214">
        <v>36</v>
      </c>
      <c r="BG161" s="214">
        <v>88</v>
      </c>
      <c r="BH161" s="214">
        <f t="shared" si="146"/>
        <v>124</v>
      </c>
      <c r="BI161" s="214">
        <f t="shared" si="147"/>
        <v>2500</v>
      </c>
      <c r="BJ161" s="210">
        <v>0</v>
      </c>
      <c r="BK161" s="210">
        <v>0</v>
      </c>
      <c r="BL161" s="210">
        <v>0</v>
      </c>
      <c r="BM161" s="210">
        <v>0</v>
      </c>
      <c r="BN161" s="210">
        <v>0</v>
      </c>
      <c r="BO161" s="210">
        <v>0</v>
      </c>
      <c r="BP161" s="210">
        <v>134</v>
      </c>
      <c r="BQ161" s="210">
        <v>100</v>
      </c>
      <c r="BR161" s="210">
        <f t="shared" si="151"/>
        <v>234</v>
      </c>
      <c r="BS161" s="210">
        <v>59</v>
      </c>
      <c r="BT161" s="210">
        <v>60</v>
      </c>
      <c r="BU161" s="210">
        <f t="shared" si="152"/>
        <v>119</v>
      </c>
      <c r="BV161" s="210">
        <v>0</v>
      </c>
      <c r="BW161" s="210">
        <v>0</v>
      </c>
      <c r="BX161" s="210">
        <v>0</v>
      </c>
      <c r="BY161" s="210">
        <v>5</v>
      </c>
      <c r="BZ161" s="210">
        <v>7</v>
      </c>
      <c r="CA161" s="210">
        <f t="shared" si="153"/>
        <v>12</v>
      </c>
      <c r="CB161" s="210">
        <f t="shared" si="154"/>
        <v>365</v>
      </c>
      <c r="CD161" s="234">
        <v>0</v>
      </c>
      <c r="CE161" s="211">
        <v>14</v>
      </c>
      <c r="CF161" s="211">
        <v>23</v>
      </c>
      <c r="CG161" s="211">
        <v>0</v>
      </c>
      <c r="CH161" s="211">
        <v>18</v>
      </c>
      <c r="CI161" s="236">
        <f t="shared" si="148"/>
        <v>55</v>
      </c>
    </row>
    <row r="162" spans="1:87" ht="25.5">
      <c r="A162" s="126" t="s">
        <v>225</v>
      </c>
      <c r="B162" s="304">
        <v>263</v>
      </c>
      <c r="C162" s="72">
        <v>237</v>
      </c>
      <c r="D162" s="72">
        <v>6</v>
      </c>
      <c r="E162" s="72">
        <v>4</v>
      </c>
      <c r="F162" s="72">
        <v>269</v>
      </c>
      <c r="G162" s="72">
        <v>241</v>
      </c>
      <c r="H162" s="72">
        <f t="shared" si="149"/>
        <v>510</v>
      </c>
      <c r="I162" s="72">
        <v>852</v>
      </c>
      <c r="J162" s="72">
        <v>849</v>
      </c>
      <c r="K162" s="72">
        <v>39</v>
      </c>
      <c r="L162" s="72">
        <v>19</v>
      </c>
      <c r="M162" s="72">
        <v>891</v>
      </c>
      <c r="N162" s="72">
        <v>868</v>
      </c>
      <c r="O162" s="72">
        <f t="shared" si="150"/>
        <v>1759</v>
      </c>
      <c r="P162" s="72">
        <v>359</v>
      </c>
      <c r="Q162" s="72">
        <v>249</v>
      </c>
      <c r="R162" s="72">
        <v>4</v>
      </c>
      <c r="S162" s="72">
        <v>4</v>
      </c>
      <c r="T162" s="72">
        <v>363</v>
      </c>
      <c r="U162" s="72">
        <v>253</v>
      </c>
      <c r="V162" s="351">
        <f t="shared" si="155"/>
        <v>616</v>
      </c>
      <c r="X162" s="214">
        <v>0</v>
      </c>
      <c r="Y162" s="214">
        <v>0</v>
      </c>
      <c r="Z162" s="214">
        <v>0</v>
      </c>
      <c r="AA162" s="208">
        <v>0</v>
      </c>
      <c r="AB162" s="208">
        <v>0</v>
      </c>
      <c r="AC162" s="208">
        <v>0</v>
      </c>
      <c r="AD162" s="214">
        <v>147</v>
      </c>
      <c r="AE162" s="214">
        <v>134</v>
      </c>
      <c r="AF162" s="214">
        <f t="shared" si="139"/>
        <v>281</v>
      </c>
      <c r="AG162" s="214">
        <v>100</v>
      </c>
      <c r="AH162" s="214">
        <v>80</v>
      </c>
      <c r="AI162" s="214">
        <f t="shared" si="140"/>
        <v>180</v>
      </c>
      <c r="AJ162" s="214">
        <v>0</v>
      </c>
      <c r="AK162" s="214">
        <v>0</v>
      </c>
      <c r="AL162" s="214">
        <v>0</v>
      </c>
      <c r="AM162" s="214">
        <v>22</v>
      </c>
      <c r="AN162" s="214">
        <v>27</v>
      </c>
      <c r="AO162" s="214">
        <f t="shared" si="141"/>
        <v>49</v>
      </c>
      <c r="AP162" s="214">
        <f t="shared" si="142"/>
        <v>510</v>
      </c>
      <c r="AQ162" s="207">
        <v>0</v>
      </c>
      <c r="AR162" s="207">
        <v>0</v>
      </c>
      <c r="AS162" s="207">
        <v>0</v>
      </c>
      <c r="AT162" s="207">
        <v>0</v>
      </c>
      <c r="AU162" s="207">
        <v>0</v>
      </c>
      <c r="AV162" s="207">
        <v>0</v>
      </c>
      <c r="AW162" s="214">
        <v>604</v>
      </c>
      <c r="AX162" s="214">
        <v>600</v>
      </c>
      <c r="AY162" s="214">
        <f t="shared" si="143"/>
        <v>1204</v>
      </c>
      <c r="AZ162" s="214">
        <v>234</v>
      </c>
      <c r="BA162" s="214">
        <v>186</v>
      </c>
      <c r="BB162" s="214">
        <f t="shared" si="144"/>
        <v>420</v>
      </c>
      <c r="BC162" s="214">
        <v>0</v>
      </c>
      <c r="BD162" s="214">
        <v>0</v>
      </c>
      <c r="BE162" s="214">
        <f t="shared" si="145"/>
        <v>0</v>
      </c>
      <c r="BF162" s="214">
        <v>53</v>
      </c>
      <c r="BG162" s="214">
        <v>82</v>
      </c>
      <c r="BH162" s="214">
        <f t="shared" si="146"/>
        <v>135</v>
      </c>
      <c r="BI162" s="214">
        <f t="shared" si="147"/>
        <v>1759</v>
      </c>
      <c r="BJ162" s="210">
        <v>0</v>
      </c>
      <c r="BK162" s="210">
        <v>0</v>
      </c>
      <c r="BL162" s="210">
        <v>0</v>
      </c>
      <c r="BM162" s="210">
        <v>0</v>
      </c>
      <c r="BN162" s="210">
        <v>0</v>
      </c>
      <c r="BO162" s="210">
        <v>0</v>
      </c>
      <c r="BP162" s="210">
        <v>247</v>
      </c>
      <c r="BQ162" s="210">
        <v>157</v>
      </c>
      <c r="BR162" s="210">
        <f t="shared" si="151"/>
        <v>404</v>
      </c>
      <c r="BS162" s="210">
        <v>115</v>
      </c>
      <c r="BT162" s="210">
        <v>90</v>
      </c>
      <c r="BU162" s="210">
        <f t="shared" si="152"/>
        <v>205</v>
      </c>
      <c r="BV162" s="210">
        <v>0</v>
      </c>
      <c r="BW162" s="210">
        <v>0</v>
      </c>
      <c r="BX162" s="210">
        <v>0</v>
      </c>
      <c r="BY162" s="210">
        <v>1</v>
      </c>
      <c r="BZ162" s="210">
        <v>6</v>
      </c>
      <c r="CA162" s="210">
        <f t="shared" si="153"/>
        <v>7</v>
      </c>
      <c r="CB162" s="210">
        <f t="shared" si="154"/>
        <v>616</v>
      </c>
      <c r="CD162" s="234">
        <v>0</v>
      </c>
      <c r="CE162" s="211">
        <v>14</v>
      </c>
      <c r="CF162" s="211">
        <v>26</v>
      </c>
      <c r="CG162" s="211">
        <v>0</v>
      </c>
      <c r="CH162" s="211">
        <v>20</v>
      </c>
      <c r="CI162" s="236">
        <f t="shared" si="148"/>
        <v>60</v>
      </c>
    </row>
    <row r="163" spans="1:87" ht="25.5">
      <c r="A163" s="126" t="s">
        <v>228</v>
      </c>
      <c r="B163" s="304">
        <v>242</v>
      </c>
      <c r="C163" s="72">
        <v>223</v>
      </c>
      <c r="D163" s="72">
        <v>11</v>
      </c>
      <c r="E163" s="72">
        <v>1</v>
      </c>
      <c r="F163" s="72">
        <v>253</v>
      </c>
      <c r="G163" s="72">
        <v>224</v>
      </c>
      <c r="H163" s="72">
        <f t="shared" si="149"/>
        <v>477</v>
      </c>
      <c r="I163" s="72">
        <v>831</v>
      </c>
      <c r="J163" s="72">
        <v>865</v>
      </c>
      <c r="K163" s="72">
        <v>46</v>
      </c>
      <c r="L163" s="72">
        <v>20</v>
      </c>
      <c r="M163" s="72">
        <v>877</v>
      </c>
      <c r="N163" s="72">
        <v>885</v>
      </c>
      <c r="O163" s="72">
        <f t="shared" si="150"/>
        <v>1762</v>
      </c>
      <c r="P163" s="72">
        <v>300</v>
      </c>
      <c r="Q163" s="72">
        <v>213</v>
      </c>
      <c r="R163" s="72">
        <v>21</v>
      </c>
      <c r="S163" s="72">
        <v>12</v>
      </c>
      <c r="T163" s="72">
        <v>321</v>
      </c>
      <c r="U163" s="72">
        <v>225</v>
      </c>
      <c r="V163" s="351">
        <f t="shared" si="155"/>
        <v>546</v>
      </c>
      <c r="X163" s="214">
        <v>0</v>
      </c>
      <c r="Y163" s="214">
        <v>0</v>
      </c>
      <c r="Z163" s="214">
        <v>0</v>
      </c>
      <c r="AA163" s="208">
        <v>0</v>
      </c>
      <c r="AB163" s="208">
        <v>0</v>
      </c>
      <c r="AC163" s="208">
        <v>0</v>
      </c>
      <c r="AD163" s="214">
        <v>122</v>
      </c>
      <c r="AE163" s="214">
        <v>146</v>
      </c>
      <c r="AF163" s="214">
        <f t="shared" si="139"/>
        <v>268</v>
      </c>
      <c r="AG163" s="214">
        <v>102</v>
      </c>
      <c r="AH163" s="214">
        <v>65</v>
      </c>
      <c r="AI163" s="214">
        <f t="shared" si="140"/>
        <v>167</v>
      </c>
      <c r="AJ163" s="214">
        <v>0</v>
      </c>
      <c r="AK163" s="214">
        <v>0</v>
      </c>
      <c r="AL163" s="214">
        <v>0</v>
      </c>
      <c r="AM163" s="214">
        <v>29</v>
      </c>
      <c r="AN163" s="214">
        <v>13</v>
      </c>
      <c r="AO163" s="214">
        <f t="shared" si="141"/>
        <v>42</v>
      </c>
      <c r="AP163" s="214">
        <f t="shared" si="142"/>
        <v>477</v>
      </c>
      <c r="AQ163" s="207">
        <v>0</v>
      </c>
      <c r="AR163" s="207">
        <v>0</v>
      </c>
      <c r="AS163" s="207">
        <v>0</v>
      </c>
      <c r="AT163" s="207">
        <v>0</v>
      </c>
      <c r="AU163" s="207">
        <v>0</v>
      </c>
      <c r="AV163" s="207">
        <v>0</v>
      </c>
      <c r="AW163" s="214">
        <v>566</v>
      </c>
      <c r="AX163" s="214">
        <v>620</v>
      </c>
      <c r="AY163" s="214">
        <f t="shared" si="143"/>
        <v>1186</v>
      </c>
      <c r="AZ163" s="214">
        <v>234</v>
      </c>
      <c r="BA163" s="214">
        <v>179</v>
      </c>
      <c r="BB163" s="214">
        <f t="shared" si="144"/>
        <v>413</v>
      </c>
      <c r="BC163" s="214">
        <v>0</v>
      </c>
      <c r="BD163" s="214">
        <v>0</v>
      </c>
      <c r="BE163" s="214">
        <f t="shared" si="145"/>
        <v>0</v>
      </c>
      <c r="BF163" s="214">
        <v>77</v>
      </c>
      <c r="BG163" s="214">
        <v>86</v>
      </c>
      <c r="BH163" s="214">
        <f t="shared" si="146"/>
        <v>163</v>
      </c>
      <c r="BI163" s="214">
        <f t="shared" si="147"/>
        <v>1762</v>
      </c>
      <c r="BJ163" s="210">
        <v>0</v>
      </c>
      <c r="BK163" s="210">
        <v>0</v>
      </c>
      <c r="BL163" s="210">
        <v>0</v>
      </c>
      <c r="BM163" s="210">
        <v>0</v>
      </c>
      <c r="BN163" s="210">
        <v>0</v>
      </c>
      <c r="BO163" s="210">
        <v>0</v>
      </c>
      <c r="BP163" s="210">
        <v>156</v>
      </c>
      <c r="BQ163" s="210">
        <v>96</v>
      </c>
      <c r="BR163" s="210">
        <f t="shared" si="151"/>
        <v>252</v>
      </c>
      <c r="BS163" s="210">
        <v>160</v>
      </c>
      <c r="BT163" s="210">
        <v>117</v>
      </c>
      <c r="BU163" s="210">
        <f t="shared" si="152"/>
        <v>277</v>
      </c>
      <c r="BV163" s="210">
        <v>0</v>
      </c>
      <c r="BW163" s="210">
        <v>0</v>
      </c>
      <c r="BX163" s="210">
        <v>0</v>
      </c>
      <c r="BY163" s="210">
        <v>5</v>
      </c>
      <c r="BZ163" s="210">
        <v>12</v>
      </c>
      <c r="CA163" s="210">
        <f t="shared" si="153"/>
        <v>17</v>
      </c>
      <c r="CB163" s="210">
        <f t="shared" si="154"/>
        <v>546</v>
      </c>
      <c r="CD163" s="234">
        <v>0</v>
      </c>
      <c r="CE163" s="211">
        <v>14</v>
      </c>
      <c r="CF163" s="211">
        <v>27</v>
      </c>
      <c r="CG163" s="211">
        <v>0</v>
      </c>
      <c r="CH163" s="211">
        <v>20</v>
      </c>
      <c r="CI163" s="236">
        <f t="shared" si="148"/>
        <v>61</v>
      </c>
    </row>
    <row r="164" spans="1:87" ht="25.5">
      <c r="A164" s="434" t="s">
        <v>232</v>
      </c>
      <c r="B164" s="304">
        <v>352</v>
      </c>
      <c r="C164" s="72">
        <v>178</v>
      </c>
      <c r="D164" s="72">
        <v>0</v>
      </c>
      <c r="E164" s="72">
        <v>0</v>
      </c>
      <c r="F164" s="72">
        <v>352</v>
      </c>
      <c r="G164" s="72">
        <v>178</v>
      </c>
      <c r="H164" s="72">
        <f t="shared" si="149"/>
        <v>530</v>
      </c>
      <c r="I164" s="72">
        <v>1112</v>
      </c>
      <c r="J164" s="72">
        <v>954</v>
      </c>
      <c r="K164" s="72">
        <v>19</v>
      </c>
      <c r="L164" s="72">
        <v>19</v>
      </c>
      <c r="M164" s="72">
        <v>1131</v>
      </c>
      <c r="N164" s="72">
        <v>973</v>
      </c>
      <c r="O164" s="72">
        <f t="shared" si="150"/>
        <v>2104</v>
      </c>
      <c r="P164" s="72">
        <v>223</v>
      </c>
      <c r="Q164" s="72">
        <v>181</v>
      </c>
      <c r="R164" s="72">
        <v>20</v>
      </c>
      <c r="S164" s="72">
        <v>6</v>
      </c>
      <c r="T164" s="72">
        <v>243</v>
      </c>
      <c r="U164" s="72">
        <v>187</v>
      </c>
      <c r="V164" s="351">
        <f t="shared" si="155"/>
        <v>430</v>
      </c>
      <c r="X164" s="214">
        <v>0</v>
      </c>
      <c r="Y164" s="214">
        <v>0</v>
      </c>
      <c r="Z164" s="214">
        <v>0</v>
      </c>
      <c r="AA164" s="208">
        <v>0</v>
      </c>
      <c r="AB164" s="208">
        <v>0</v>
      </c>
      <c r="AC164" s="208">
        <v>0</v>
      </c>
      <c r="AD164" s="214">
        <v>191</v>
      </c>
      <c r="AE164" s="214">
        <v>89</v>
      </c>
      <c r="AF164" s="214">
        <f t="shared" si="139"/>
        <v>280</v>
      </c>
      <c r="AG164" s="214">
        <v>129</v>
      </c>
      <c r="AH164" s="214">
        <v>60</v>
      </c>
      <c r="AI164" s="214">
        <f t="shared" si="140"/>
        <v>189</v>
      </c>
      <c r="AJ164" s="214">
        <v>0</v>
      </c>
      <c r="AK164" s="214">
        <v>0</v>
      </c>
      <c r="AL164" s="214">
        <v>0</v>
      </c>
      <c r="AM164" s="214">
        <v>32</v>
      </c>
      <c r="AN164" s="214">
        <v>29</v>
      </c>
      <c r="AO164" s="214">
        <f t="shared" si="141"/>
        <v>61</v>
      </c>
      <c r="AP164" s="214">
        <f t="shared" si="142"/>
        <v>530</v>
      </c>
      <c r="AQ164" s="207">
        <v>0</v>
      </c>
      <c r="AR164" s="207">
        <v>0</v>
      </c>
      <c r="AS164" s="207">
        <v>0</v>
      </c>
      <c r="AT164" s="207">
        <v>0</v>
      </c>
      <c r="AU164" s="207">
        <v>0</v>
      </c>
      <c r="AV164" s="207">
        <v>0</v>
      </c>
      <c r="AW164" s="214">
        <v>659</v>
      </c>
      <c r="AX164" s="214">
        <v>608</v>
      </c>
      <c r="AY164" s="214">
        <f t="shared" si="143"/>
        <v>1267</v>
      </c>
      <c r="AZ164" s="214">
        <v>365</v>
      </c>
      <c r="BA164" s="214">
        <v>251</v>
      </c>
      <c r="BB164" s="214">
        <f t="shared" si="144"/>
        <v>616</v>
      </c>
      <c r="BC164" s="214">
        <v>0</v>
      </c>
      <c r="BD164" s="214">
        <v>0</v>
      </c>
      <c r="BE164" s="214">
        <f t="shared" si="145"/>
        <v>0</v>
      </c>
      <c r="BF164" s="214">
        <v>107</v>
      </c>
      <c r="BG164" s="214">
        <v>114</v>
      </c>
      <c r="BH164" s="214">
        <f t="shared" si="146"/>
        <v>221</v>
      </c>
      <c r="BI164" s="214">
        <f t="shared" si="147"/>
        <v>2104</v>
      </c>
      <c r="BJ164" s="210">
        <v>0</v>
      </c>
      <c r="BK164" s="210">
        <v>0</v>
      </c>
      <c r="BL164" s="210">
        <v>0</v>
      </c>
      <c r="BM164" s="210">
        <v>0</v>
      </c>
      <c r="BN164" s="210">
        <v>0</v>
      </c>
      <c r="BO164" s="210">
        <v>0</v>
      </c>
      <c r="BP164" s="210">
        <v>151</v>
      </c>
      <c r="BQ164" s="210">
        <v>117</v>
      </c>
      <c r="BR164" s="210">
        <f t="shared" si="151"/>
        <v>268</v>
      </c>
      <c r="BS164" s="210">
        <v>86</v>
      </c>
      <c r="BT164" s="210">
        <v>53</v>
      </c>
      <c r="BU164" s="210">
        <f t="shared" si="152"/>
        <v>139</v>
      </c>
      <c r="BV164" s="210">
        <v>0</v>
      </c>
      <c r="BW164" s="210">
        <v>0</v>
      </c>
      <c r="BX164" s="210">
        <v>0</v>
      </c>
      <c r="BY164" s="210">
        <v>6</v>
      </c>
      <c r="BZ164" s="210">
        <v>17</v>
      </c>
      <c r="CA164" s="210">
        <f t="shared" si="153"/>
        <v>23</v>
      </c>
      <c r="CB164" s="210">
        <f t="shared" si="154"/>
        <v>430</v>
      </c>
      <c r="CD164" s="234">
        <v>0</v>
      </c>
      <c r="CE164" s="211">
        <v>21</v>
      </c>
      <c r="CF164" s="211">
        <v>32</v>
      </c>
      <c r="CG164" s="211">
        <v>0</v>
      </c>
      <c r="CH164" s="211">
        <v>28</v>
      </c>
      <c r="CI164" s="236">
        <f t="shared" si="148"/>
        <v>81</v>
      </c>
    </row>
    <row r="165" spans="1:87" ht="25.5">
      <c r="A165" s="434" t="s">
        <v>235</v>
      </c>
      <c r="B165" s="304">
        <v>276</v>
      </c>
      <c r="C165" s="72">
        <v>176</v>
      </c>
      <c r="D165" s="72">
        <v>6</v>
      </c>
      <c r="E165" s="72">
        <v>0</v>
      </c>
      <c r="F165" s="72">
        <v>282</v>
      </c>
      <c r="G165" s="72">
        <v>176</v>
      </c>
      <c r="H165" s="72">
        <f t="shared" si="149"/>
        <v>458</v>
      </c>
      <c r="I165" s="72">
        <v>971</v>
      </c>
      <c r="J165" s="72">
        <v>719</v>
      </c>
      <c r="K165" s="72">
        <v>27</v>
      </c>
      <c r="L165" s="72">
        <v>13</v>
      </c>
      <c r="M165" s="72">
        <v>998</v>
      </c>
      <c r="N165" s="72">
        <v>732</v>
      </c>
      <c r="O165" s="72">
        <f t="shared" si="150"/>
        <v>1730</v>
      </c>
      <c r="P165" s="72">
        <v>161</v>
      </c>
      <c r="Q165" s="72">
        <v>125</v>
      </c>
      <c r="R165" s="72">
        <v>7</v>
      </c>
      <c r="S165" s="72">
        <v>4</v>
      </c>
      <c r="T165" s="72">
        <v>168</v>
      </c>
      <c r="U165" s="72">
        <v>129</v>
      </c>
      <c r="V165" s="351">
        <f t="shared" si="155"/>
        <v>297</v>
      </c>
      <c r="X165" s="214">
        <v>0</v>
      </c>
      <c r="Y165" s="214">
        <v>0</v>
      </c>
      <c r="Z165" s="214">
        <v>0</v>
      </c>
      <c r="AA165" s="208">
        <v>0</v>
      </c>
      <c r="AB165" s="208">
        <v>0</v>
      </c>
      <c r="AC165" s="208">
        <v>0</v>
      </c>
      <c r="AD165" s="214">
        <v>153</v>
      </c>
      <c r="AE165" s="214">
        <v>82</v>
      </c>
      <c r="AF165" s="214">
        <f t="shared" si="139"/>
        <v>235</v>
      </c>
      <c r="AG165" s="214">
        <v>92</v>
      </c>
      <c r="AH165" s="214">
        <v>73</v>
      </c>
      <c r="AI165" s="214">
        <f t="shared" si="140"/>
        <v>165</v>
      </c>
      <c r="AJ165" s="214">
        <v>0</v>
      </c>
      <c r="AK165" s="214">
        <v>0</v>
      </c>
      <c r="AL165" s="214">
        <v>0</v>
      </c>
      <c r="AM165" s="214">
        <v>37</v>
      </c>
      <c r="AN165" s="214">
        <v>21</v>
      </c>
      <c r="AO165" s="214">
        <f t="shared" si="141"/>
        <v>58</v>
      </c>
      <c r="AP165" s="214">
        <f t="shared" si="142"/>
        <v>458</v>
      </c>
      <c r="AQ165" s="207">
        <v>0</v>
      </c>
      <c r="AR165" s="207">
        <v>0</v>
      </c>
      <c r="AS165" s="207">
        <v>0</v>
      </c>
      <c r="AT165" s="207">
        <v>0</v>
      </c>
      <c r="AU165" s="207">
        <v>0</v>
      </c>
      <c r="AV165" s="207">
        <v>0</v>
      </c>
      <c r="AW165" s="214">
        <v>534</v>
      </c>
      <c r="AX165" s="214">
        <v>409</v>
      </c>
      <c r="AY165" s="214">
        <f t="shared" si="143"/>
        <v>943</v>
      </c>
      <c r="AZ165" s="214">
        <v>304</v>
      </c>
      <c r="BA165" s="214">
        <v>201</v>
      </c>
      <c r="BB165" s="214">
        <f t="shared" si="144"/>
        <v>505</v>
      </c>
      <c r="BC165" s="214">
        <v>0</v>
      </c>
      <c r="BD165" s="214">
        <v>0</v>
      </c>
      <c r="BE165" s="214">
        <f t="shared" si="145"/>
        <v>0</v>
      </c>
      <c r="BF165" s="214">
        <v>160</v>
      </c>
      <c r="BG165" s="214">
        <v>122</v>
      </c>
      <c r="BH165" s="214">
        <f t="shared" si="146"/>
        <v>282</v>
      </c>
      <c r="BI165" s="214">
        <f t="shared" si="147"/>
        <v>1730</v>
      </c>
      <c r="BJ165" s="210">
        <v>0</v>
      </c>
      <c r="BK165" s="210">
        <v>0</v>
      </c>
      <c r="BL165" s="210">
        <v>0</v>
      </c>
      <c r="BM165" s="210">
        <v>0</v>
      </c>
      <c r="BN165" s="210">
        <v>0</v>
      </c>
      <c r="BO165" s="210">
        <v>0</v>
      </c>
      <c r="BP165" s="210">
        <v>56</v>
      </c>
      <c r="BQ165" s="210">
        <v>82</v>
      </c>
      <c r="BR165" s="210">
        <f t="shared" si="151"/>
        <v>138</v>
      </c>
      <c r="BS165" s="210">
        <v>77</v>
      </c>
      <c r="BT165" s="210">
        <v>56</v>
      </c>
      <c r="BU165" s="210">
        <f t="shared" si="152"/>
        <v>133</v>
      </c>
      <c r="BV165" s="210">
        <v>0</v>
      </c>
      <c r="BW165" s="210">
        <v>0</v>
      </c>
      <c r="BX165" s="210">
        <v>0</v>
      </c>
      <c r="BY165" s="210">
        <v>2</v>
      </c>
      <c r="BZ165" s="210">
        <v>12</v>
      </c>
      <c r="CA165" s="210">
        <f t="shared" si="153"/>
        <v>14</v>
      </c>
      <c r="CB165" s="210">
        <f t="shared" si="154"/>
        <v>285</v>
      </c>
      <c r="CD165" s="234">
        <v>0</v>
      </c>
      <c r="CE165" s="211">
        <v>30</v>
      </c>
      <c r="CF165" s="211">
        <v>35</v>
      </c>
      <c r="CG165" s="211">
        <v>0</v>
      </c>
      <c r="CH165" s="211">
        <v>37</v>
      </c>
      <c r="CI165" s="236">
        <f t="shared" si="148"/>
        <v>102</v>
      </c>
    </row>
    <row r="166" spans="1:87" ht="25.5">
      <c r="A166" s="434" t="s">
        <v>237</v>
      </c>
      <c r="B166" s="304">
        <v>288</v>
      </c>
      <c r="C166" s="72">
        <v>174</v>
      </c>
      <c r="D166" s="72">
        <v>6</v>
      </c>
      <c r="E166" s="72">
        <v>0</v>
      </c>
      <c r="F166" s="72">
        <v>294</v>
      </c>
      <c r="G166" s="72">
        <v>174</v>
      </c>
      <c r="H166" s="72">
        <f t="shared" si="149"/>
        <v>468</v>
      </c>
      <c r="I166" s="72">
        <v>929</v>
      </c>
      <c r="J166" s="72">
        <v>681</v>
      </c>
      <c r="K166" s="72">
        <v>25</v>
      </c>
      <c r="L166" s="72">
        <v>8</v>
      </c>
      <c r="M166" s="72">
        <v>954</v>
      </c>
      <c r="N166" s="72">
        <v>689</v>
      </c>
      <c r="O166" s="72">
        <f t="shared" si="150"/>
        <v>1643</v>
      </c>
      <c r="P166" s="72">
        <v>186</v>
      </c>
      <c r="Q166" s="72">
        <v>125</v>
      </c>
      <c r="R166" s="72">
        <v>10</v>
      </c>
      <c r="S166" s="72">
        <v>3</v>
      </c>
      <c r="T166" s="72">
        <v>196</v>
      </c>
      <c r="U166" s="72">
        <v>128</v>
      </c>
      <c r="V166" s="351">
        <f t="shared" si="155"/>
        <v>324</v>
      </c>
      <c r="X166" s="214">
        <v>0</v>
      </c>
      <c r="Y166" s="214">
        <v>0</v>
      </c>
      <c r="Z166" s="214">
        <v>0</v>
      </c>
      <c r="AA166" s="208">
        <v>0</v>
      </c>
      <c r="AB166" s="208">
        <v>0</v>
      </c>
      <c r="AC166" s="208">
        <v>0</v>
      </c>
      <c r="AD166" s="214">
        <v>153</v>
      </c>
      <c r="AE166" s="214">
        <v>82</v>
      </c>
      <c r="AF166" s="214">
        <v>235</v>
      </c>
      <c r="AG166" s="214">
        <v>97</v>
      </c>
      <c r="AH166" s="214">
        <v>70</v>
      </c>
      <c r="AI166" s="214">
        <v>167</v>
      </c>
      <c r="AJ166" s="214">
        <v>0</v>
      </c>
      <c r="AK166" s="214">
        <v>0</v>
      </c>
      <c r="AL166" s="214">
        <v>0</v>
      </c>
      <c r="AM166" s="214">
        <v>44</v>
      </c>
      <c r="AN166" s="214">
        <v>22</v>
      </c>
      <c r="AO166" s="214">
        <v>66</v>
      </c>
      <c r="AP166" s="214">
        <v>468</v>
      </c>
      <c r="AQ166" s="207">
        <v>0</v>
      </c>
      <c r="AR166" s="207">
        <v>0</v>
      </c>
      <c r="AS166" s="207">
        <v>0</v>
      </c>
      <c r="AT166" s="207">
        <v>0</v>
      </c>
      <c r="AU166" s="207">
        <v>0</v>
      </c>
      <c r="AV166" s="207">
        <v>0</v>
      </c>
      <c r="AW166" s="78">
        <v>534</v>
      </c>
      <c r="AX166" s="78">
        <v>409</v>
      </c>
      <c r="AY166" s="78">
        <v>943</v>
      </c>
      <c r="AZ166" s="78">
        <v>261</v>
      </c>
      <c r="BA166" s="78">
        <v>167</v>
      </c>
      <c r="BB166" s="78">
        <v>428</v>
      </c>
      <c r="BC166" s="214">
        <v>0</v>
      </c>
      <c r="BD166" s="214">
        <v>0</v>
      </c>
      <c r="BE166" s="214">
        <f t="shared" si="145"/>
        <v>0</v>
      </c>
      <c r="BF166" s="78">
        <v>159</v>
      </c>
      <c r="BG166" s="78">
        <v>113</v>
      </c>
      <c r="BH166" s="78">
        <v>272</v>
      </c>
      <c r="BI166" s="214">
        <v>1643</v>
      </c>
      <c r="BJ166" s="210">
        <v>0</v>
      </c>
      <c r="BK166" s="210">
        <v>0</v>
      </c>
      <c r="BL166" s="210">
        <v>0</v>
      </c>
      <c r="BM166" s="210">
        <v>0</v>
      </c>
      <c r="BN166" s="210">
        <v>0</v>
      </c>
      <c r="BO166" s="210">
        <v>0</v>
      </c>
      <c r="BP166" s="210">
        <v>113</v>
      </c>
      <c r="BQ166" s="210">
        <v>60</v>
      </c>
      <c r="BR166" s="210">
        <v>173</v>
      </c>
      <c r="BS166" s="210">
        <v>81</v>
      </c>
      <c r="BT166" s="210">
        <v>56</v>
      </c>
      <c r="BU166" s="210">
        <v>137</v>
      </c>
      <c r="BV166" s="210">
        <v>0</v>
      </c>
      <c r="BW166" s="210">
        <v>0</v>
      </c>
      <c r="BX166" s="210">
        <v>0</v>
      </c>
      <c r="BY166" s="210">
        <v>2</v>
      </c>
      <c r="BZ166" s="210">
        <v>12</v>
      </c>
      <c r="CA166" s="210">
        <v>14</v>
      </c>
      <c r="CB166" s="210">
        <v>324</v>
      </c>
      <c r="CD166" s="234">
        <v>0</v>
      </c>
      <c r="CE166" s="211">
        <v>31</v>
      </c>
      <c r="CF166" s="211">
        <v>62</v>
      </c>
      <c r="CG166" s="211">
        <v>0</v>
      </c>
      <c r="CH166" s="211">
        <v>41</v>
      </c>
      <c r="CI166" s="236">
        <f t="shared" si="148"/>
        <v>134</v>
      </c>
    </row>
    <row r="167" spans="1:87" ht="25.5">
      <c r="A167" s="434" t="s">
        <v>240</v>
      </c>
      <c r="B167" s="304">
        <v>310</v>
      </c>
      <c r="C167" s="72">
        <v>182</v>
      </c>
      <c r="D167" s="72">
        <v>8</v>
      </c>
      <c r="E167" s="72">
        <v>1</v>
      </c>
      <c r="F167" s="72">
        <v>318</v>
      </c>
      <c r="G167" s="72">
        <v>183</v>
      </c>
      <c r="H167" s="72">
        <f t="shared" si="149"/>
        <v>501</v>
      </c>
      <c r="I167" s="72">
        <v>1132</v>
      </c>
      <c r="J167" s="72">
        <v>715</v>
      </c>
      <c r="K167" s="72">
        <v>19</v>
      </c>
      <c r="L167" s="72">
        <v>8</v>
      </c>
      <c r="M167" s="72">
        <v>1151</v>
      </c>
      <c r="N167" s="72">
        <v>723</v>
      </c>
      <c r="O167" s="72">
        <f t="shared" si="150"/>
        <v>1874</v>
      </c>
      <c r="P167" s="72">
        <v>183</v>
      </c>
      <c r="Q167" s="72">
        <v>141</v>
      </c>
      <c r="R167" s="72">
        <v>5</v>
      </c>
      <c r="S167" s="72">
        <v>2</v>
      </c>
      <c r="T167" s="72">
        <v>188</v>
      </c>
      <c r="U167" s="72">
        <v>143</v>
      </c>
      <c r="V167" s="351">
        <f>SUM(T167:U167)</f>
        <v>331</v>
      </c>
      <c r="W167" s="72"/>
      <c r="X167" s="214">
        <v>0</v>
      </c>
      <c r="Y167" s="214">
        <v>0</v>
      </c>
      <c r="Z167" s="214">
        <v>0</v>
      </c>
      <c r="AA167" s="208">
        <v>0</v>
      </c>
      <c r="AB167" s="208">
        <v>0</v>
      </c>
      <c r="AC167" s="208">
        <v>0</v>
      </c>
      <c r="AD167" s="214">
        <v>156</v>
      </c>
      <c r="AE167" s="214">
        <v>93</v>
      </c>
      <c r="AF167" s="214">
        <f>SUM(AD167:AE167)</f>
        <v>249</v>
      </c>
      <c r="AG167" s="214">
        <v>127</v>
      </c>
      <c r="AH167" s="214">
        <v>65</v>
      </c>
      <c r="AI167" s="214">
        <f>SUM(AG167:AH167)</f>
        <v>192</v>
      </c>
      <c r="AJ167" s="214">
        <v>0</v>
      </c>
      <c r="AK167" s="214">
        <v>0</v>
      </c>
      <c r="AL167" s="214">
        <v>0</v>
      </c>
      <c r="AM167" s="214">
        <v>35</v>
      </c>
      <c r="AN167" s="214">
        <v>25</v>
      </c>
      <c r="AO167" s="214">
        <f t="shared" ref="AO167:AO168" si="156">SUM(AM167:AN167)</f>
        <v>60</v>
      </c>
      <c r="AP167" s="214">
        <v>501</v>
      </c>
      <c r="AQ167" s="207">
        <v>0</v>
      </c>
      <c r="AR167" s="207">
        <v>0</v>
      </c>
      <c r="AS167" s="207">
        <v>0</v>
      </c>
      <c r="AT167" s="207">
        <v>0</v>
      </c>
      <c r="AU167" s="207">
        <v>0</v>
      </c>
      <c r="AV167" s="207">
        <v>0</v>
      </c>
      <c r="AW167" s="78">
        <v>550</v>
      </c>
      <c r="AX167" s="78">
        <v>331</v>
      </c>
      <c r="AY167" s="78">
        <v>881</v>
      </c>
      <c r="AZ167" s="78">
        <v>397</v>
      </c>
      <c r="BA167" s="78">
        <v>260</v>
      </c>
      <c r="BB167" s="78">
        <v>657</v>
      </c>
      <c r="BC167" s="214">
        <v>0</v>
      </c>
      <c r="BD167" s="214">
        <v>0</v>
      </c>
      <c r="BE167" s="214">
        <f t="shared" si="145"/>
        <v>0</v>
      </c>
      <c r="BF167" s="78">
        <v>204</v>
      </c>
      <c r="BG167" s="78">
        <v>132</v>
      </c>
      <c r="BH167" s="78">
        <v>336</v>
      </c>
      <c r="BI167" s="214">
        <v>1874</v>
      </c>
      <c r="BJ167" s="210">
        <v>0</v>
      </c>
      <c r="BK167" s="210">
        <v>0</v>
      </c>
      <c r="BL167" s="210">
        <v>0</v>
      </c>
      <c r="BM167" s="210">
        <v>0</v>
      </c>
      <c r="BN167" s="210">
        <v>0</v>
      </c>
      <c r="BO167" s="210">
        <v>0</v>
      </c>
      <c r="BP167" s="210">
        <v>105</v>
      </c>
      <c r="BQ167" s="210">
        <v>88</v>
      </c>
      <c r="BR167" s="210">
        <v>193</v>
      </c>
      <c r="BS167" s="210">
        <v>70</v>
      </c>
      <c r="BT167" s="210">
        <v>39</v>
      </c>
      <c r="BU167" s="210">
        <v>109</v>
      </c>
      <c r="BV167" s="210">
        <v>0</v>
      </c>
      <c r="BW167" s="210">
        <v>0</v>
      </c>
      <c r="BX167" s="210">
        <v>0</v>
      </c>
      <c r="BY167" s="210">
        <v>13</v>
      </c>
      <c r="BZ167" s="210">
        <v>16</v>
      </c>
      <c r="CA167" s="210">
        <v>29</v>
      </c>
      <c r="CB167" s="210">
        <v>331</v>
      </c>
      <c r="CD167" s="234">
        <v>0</v>
      </c>
      <c r="CE167" s="211">
        <v>32</v>
      </c>
      <c r="CF167" s="211">
        <v>71</v>
      </c>
      <c r="CG167" s="211">
        <v>0</v>
      </c>
      <c r="CH167" s="211">
        <v>51</v>
      </c>
      <c r="CI167" s="236">
        <f t="shared" si="148"/>
        <v>154</v>
      </c>
    </row>
    <row r="168" spans="1:87" ht="25.5">
      <c r="A168" s="434" t="s">
        <v>533</v>
      </c>
      <c r="B168" s="304">
        <v>273</v>
      </c>
      <c r="C168" s="72">
        <v>136</v>
      </c>
      <c r="D168" s="72">
        <v>4</v>
      </c>
      <c r="E168" s="72">
        <v>1</v>
      </c>
      <c r="F168" s="72">
        <v>277</v>
      </c>
      <c r="G168" s="72">
        <v>137</v>
      </c>
      <c r="H168" s="72">
        <v>414</v>
      </c>
      <c r="I168" s="72">
        <v>793</v>
      </c>
      <c r="J168" s="72">
        <v>455</v>
      </c>
      <c r="K168" s="72">
        <v>22</v>
      </c>
      <c r="L168" s="72">
        <v>5</v>
      </c>
      <c r="M168" s="72">
        <v>815</v>
      </c>
      <c r="N168" s="72">
        <v>460</v>
      </c>
      <c r="O168" s="72">
        <v>1275</v>
      </c>
      <c r="P168" s="72">
        <v>159</v>
      </c>
      <c r="Q168" s="72">
        <v>96</v>
      </c>
      <c r="R168" s="72">
        <v>5</v>
      </c>
      <c r="S168" s="72">
        <v>4</v>
      </c>
      <c r="T168" s="72">
        <v>164</v>
      </c>
      <c r="U168" s="72">
        <v>100</v>
      </c>
      <c r="V168" s="351">
        <v>264</v>
      </c>
      <c r="X168" s="214">
        <v>0</v>
      </c>
      <c r="Y168" s="214">
        <v>0</v>
      </c>
      <c r="Z168" s="214">
        <v>0</v>
      </c>
      <c r="AA168" s="208">
        <v>0</v>
      </c>
      <c r="AB168" s="208">
        <v>0</v>
      </c>
      <c r="AC168" s="208">
        <v>0</v>
      </c>
      <c r="AD168" s="214">
        <v>140</v>
      </c>
      <c r="AE168" s="214">
        <v>62</v>
      </c>
      <c r="AF168" s="214">
        <f>SUM(AD168:AE168)</f>
        <v>202</v>
      </c>
      <c r="AG168" s="214">
        <v>84</v>
      </c>
      <c r="AH168" s="214">
        <v>62</v>
      </c>
      <c r="AI168" s="214">
        <f>SUM(AG168:AH168)</f>
        <v>146</v>
      </c>
      <c r="AJ168" s="214">
        <v>0</v>
      </c>
      <c r="AK168" s="214">
        <v>0</v>
      </c>
      <c r="AL168" s="214">
        <v>0</v>
      </c>
      <c r="AM168" s="214">
        <v>53</v>
      </c>
      <c r="AN168" s="214">
        <v>13</v>
      </c>
      <c r="AO168" s="214">
        <f t="shared" si="156"/>
        <v>66</v>
      </c>
      <c r="AP168" s="214">
        <v>414</v>
      </c>
      <c r="AQ168" s="207">
        <v>0</v>
      </c>
      <c r="AR168" s="207">
        <v>0</v>
      </c>
      <c r="AS168" s="207">
        <v>0</v>
      </c>
      <c r="AT168" s="207">
        <v>0</v>
      </c>
      <c r="AU168" s="207">
        <v>0</v>
      </c>
      <c r="AV168" s="207">
        <v>0</v>
      </c>
      <c r="AW168" s="78">
        <v>500</v>
      </c>
      <c r="AX168" s="78">
        <v>264</v>
      </c>
      <c r="AY168" s="78">
        <v>764</v>
      </c>
      <c r="AZ168" s="78">
        <v>163</v>
      </c>
      <c r="BA168" s="78">
        <v>108</v>
      </c>
      <c r="BB168" s="78">
        <v>271</v>
      </c>
      <c r="BC168" s="214">
        <v>0</v>
      </c>
      <c r="BD168" s="214">
        <v>0</v>
      </c>
      <c r="BE168" s="214">
        <f t="shared" ref="BE168" si="157">BD168+BC168</f>
        <v>0</v>
      </c>
      <c r="BF168" s="78">
        <v>152</v>
      </c>
      <c r="BG168" s="78">
        <v>88</v>
      </c>
      <c r="BH168" s="78">
        <v>240</v>
      </c>
      <c r="BI168" s="214">
        <v>1275</v>
      </c>
      <c r="BJ168" s="210">
        <v>0</v>
      </c>
      <c r="BK168" s="210">
        <v>0</v>
      </c>
      <c r="BL168" s="210">
        <v>0</v>
      </c>
      <c r="BM168" s="210">
        <v>0</v>
      </c>
      <c r="BN168" s="210">
        <v>0</v>
      </c>
      <c r="BO168" s="210">
        <v>0</v>
      </c>
      <c r="BP168" s="210">
        <v>99</v>
      </c>
      <c r="BQ168" s="210">
        <v>59</v>
      </c>
      <c r="BR168" s="210">
        <v>193</v>
      </c>
      <c r="BS168" s="210">
        <v>50</v>
      </c>
      <c r="BT168" s="210">
        <v>30</v>
      </c>
      <c r="BU168" s="210">
        <v>80</v>
      </c>
      <c r="BV168" s="210">
        <v>0</v>
      </c>
      <c r="BW168" s="210">
        <v>0</v>
      </c>
      <c r="BX168" s="210">
        <v>0</v>
      </c>
      <c r="BY168" s="210">
        <v>15</v>
      </c>
      <c r="BZ168" s="210">
        <v>11</v>
      </c>
      <c r="CA168" s="210">
        <v>26</v>
      </c>
      <c r="CB168" s="210">
        <v>264</v>
      </c>
      <c r="CD168" s="234">
        <v>0</v>
      </c>
      <c r="CE168" s="211">
        <v>32</v>
      </c>
      <c r="CF168" s="211">
        <v>71</v>
      </c>
      <c r="CG168" s="211">
        <v>0</v>
      </c>
      <c r="CH168" s="211">
        <v>51</v>
      </c>
      <c r="CI168" s="236">
        <f t="shared" ref="CI168" si="158">SUM(CE168:CH168)</f>
        <v>154</v>
      </c>
    </row>
    <row r="169" spans="1:87" ht="21">
      <c r="A169" s="354" t="s">
        <v>546</v>
      </c>
      <c r="B169" s="304">
        <v>256</v>
      </c>
      <c r="C169" s="72">
        <v>151</v>
      </c>
      <c r="D169" s="72">
        <v>0</v>
      </c>
      <c r="E169" s="72">
        <v>0</v>
      </c>
      <c r="F169" s="72">
        <v>256</v>
      </c>
      <c r="G169" s="72">
        <v>151</v>
      </c>
      <c r="H169" s="72">
        <v>407</v>
      </c>
      <c r="I169" s="72">
        <v>979</v>
      </c>
      <c r="J169" s="72">
        <v>529</v>
      </c>
      <c r="K169" s="72">
        <v>16</v>
      </c>
      <c r="L169" s="72">
        <v>4</v>
      </c>
      <c r="M169" s="72">
        <v>995</v>
      </c>
      <c r="N169" s="72">
        <v>533</v>
      </c>
      <c r="O169" s="72">
        <v>1528</v>
      </c>
      <c r="P169" s="72">
        <v>187</v>
      </c>
      <c r="Q169" s="72">
        <v>107</v>
      </c>
      <c r="R169" s="72">
        <v>4</v>
      </c>
      <c r="S169" s="72">
        <v>2</v>
      </c>
      <c r="T169" s="72">
        <v>119</v>
      </c>
      <c r="U169" s="72">
        <v>76</v>
      </c>
      <c r="V169" s="351">
        <v>300</v>
      </c>
      <c r="W169" s="214"/>
      <c r="X169" s="214">
        <v>0</v>
      </c>
      <c r="Y169" s="214">
        <v>0</v>
      </c>
      <c r="Z169" s="214">
        <v>0</v>
      </c>
      <c r="AA169" s="214">
        <v>0</v>
      </c>
      <c r="AB169" s="214">
        <v>0</v>
      </c>
      <c r="AC169" s="214">
        <v>0</v>
      </c>
      <c r="AD169" s="214">
        <v>131</v>
      </c>
      <c r="AE169" s="214">
        <v>68</v>
      </c>
      <c r="AF169" s="214">
        <v>199</v>
      </c>
      <c r="AG169" s="214">
        <v>89</v>
      </c>
      <c r="AH169" s="214">
        <v>66</v>
      </c>
      <c r="AI169" s="214">
        <v>155</v>
      </c>
      <c r="AJ169" s="214">
        <v>0</v>
      </c>
      <c r="AK169" s="214">
        <v>0</v>
      </c>
      <c r="AL169" s="214">
        <v>0</v>
      </c>
      <c r="AM169" s="214">
        <v>36</v>
      </c>
      <c r="AN169" s="214">
        <v>17</v>
      </c>
      <c r="AO169" s="214">
        <v>53</v>
      </c>
      <c r="AP169" s="214">
        <v>407</v>
      </c>
      <c r="AQ169" s="214">
        <v>0</v>
      </c>
      <c r="AR169" s="214">
        <v>0</v>
      </c>
      <c r="AS169" s="214">
        <v>0</v>
      </c>
      <c r="AT169" s="208">
        <v>0</v>
      </c>
      <c r="AU169" s="208">
        <v>0</v>
      </c>
      <c r="AV169" s="208">
        <v>0</v>
      </c>
      <c r="AW169" s="214">
        <v>536</v>
      </c>
      <c r="AX169" s="214">
        <v>266</v>
      </c>
      <c r="AY169" s="214">
        <v>802</v>
      </c>
      <c r="AZ169" s="214">
        <v>261</v>
      </c>
      <c r="BA169" s="214">
        <v>165</v>
      </c>
      <c r="BB169" s="214">
        <v>426</v>
      </c>
      <c r="BC169" s="214">
        <v>0</v>
      </c>
      <c r="BD169" s="214">
        <v>0</v>
      </c>
      <c r="BE169" s="214">
        <v>0</v>
      </c>
      <c r="BF169" s="214">
        <v>198</v>
      </c>
      <c r="BG169" s="214">
        <v>102</v>
      </c>
      <c r="BH169" s="78">
        <v>300</v>
      </c>
      <c r="BI169" s="214">
        <v>1528</v>
      </c>
      <c r="BJ169" s="210">
        <v>0</v>
      </c>
      <c r="BK169" s="210">
        <v>0</v>
      </c>
      <c r="BL169" s="210">
        <v>0</v>
      </c>
      <c r="BM169" s="210">
        <v>0</v>
      </c>
      <c r="BN169" s="210">
        <v>0</v>
      </c>
      <c r="BO169" s="210">
        <v>0</v>
      </c>
      <c r="BP169" s="210">
        <v>97</v>
      </c>
      <c r="BQ169" s="210">
        <v>57</v>
      </c>
      <c r="BR169" s="210">
        <v>154</v>
      </c>
      <c r="BS169" s="210">
        <v>72</v>
      </c>
      <c r="BT169" s="210">
        <v>33</v>
      </c>
      <c r="BU169" s="210">
        <v>105</v>
      </c>
      <c r="BV169" s="210">
        <v>0</v>
      </c>
      <c r="BW169" s="210">
        <v>0</v>
      </c>
      <c r="BX169" s="210">
        <v>0</v>
      </c>
      <c r="BY169" s="210">
        <v>22</v>
      </c>
      <c r="BZ169" s="210">
        <v>19</v>
      </c>
      <c r="CA169" s="210">
        <v>41</v>
      </c>
      <c r="CB169" s="210">
        <v>300</v>
      </c>
      <c r="CD169" s="234">
        <v>0</v>
      </c>
      <c r="CE169" s="211">
        <v>0</v>
      </c>
      <c r="CF169" s="211">
        <v>3</v>
      </c>
      <c r="CG169" s="211">
        <v>0</v>
      </c>
      <c r="CH169" s="211">
        <v>20</v>
      </c>
      <c r="CI169" s="236">
        <v>23</v>
      </c>
    </row>
    <row r="170" spans="1:87" ht="21">
      <c r="A170" s="433" t="s">
        <v>557</v>
      </c>
      <c r="B170" s="304">
        <v>243</v>
      </c>
      <c r="C170" s="72">
        <v>149</v>
      </c>
      <c r="D170" s="72">
        <v>0</v>
      </c>
      <c r="E170" s="72">
        <v>1</v>
      </c>
      <c r="F170" s="72">
        <v>243</v>
      </c>
      <c r="G170" s="72">
        <v>150</v>
      </c>
      <c r="H170" s="72">
        <v>393</v>
      </c>
      <c r="I170" s="72">
        <v>900</v>
      </c>
      <c r="J170" s="72">
        <v>523</v>
      </c>
      <c r="K170" s="72">
        <v>16</v>
      </c>
      <c r="L170" s="72">
        <v>16</v>
      </c>
      <c r="M170" s="72">
        <v>916</v>
      </c>
      <c r="N170" s="72">
        <v>539</v>
      </c>
      <c r="O170" s="72">
        <v>1455</v>
      </c>
      <c r="P170" s="72">
        <v>184</v>
      </c>
      <c r="Q170" s="72">
        <v>99</v>
      </c>
      <c r="R170" s="72">
        <v>4</v>
      </c>
      <c r="S170" s="72">
        <v>0</v>
      </c>
      <c r="T170" s="72">
        <v>188</v>
      </c>
      <c r="U170" s="72">
        <v>99</v>
      </c>
      <c r="V170" s="351">
        <v>287</v>
      </c>
      <c r="W170" s="214"/>
      <c r="X170" s="214">
        <v>0</v>
      </c>
      <c r="Y170" s="214">
        <v>0</v>
      </c>
      <c r="Z170" s="214">
        <v>0</v>
      </c>
      <c r="AA170" s="214">
        <v>0</v>
      </c>
      <c r="AB170" s="214">
        <v>0</v>
      </c>
      <c r="AC170" s="214">
        <v>0</v>
      </c>
      <c r="AD170" s="214">
        <v>126</v>
      </c>
      <c r="AE170" s="214">
        <v>83</v>
      </c>
      <c r="AF170" s="214">
        <v>209</v>
      </c>
      <c r="AG170" s="214">
        <v>96</v>
      </c>
      <c r="AH170" s="214">
        <v>43</v>
      </c>
      <c r="AI170" s="214">
        <v>139</v>
      </c>
      <c r="AJ170" s="214">
        <v>0</v>
      </c>
      <c r="AK170" s="214">
        <v>0</v>
      </c>
      <c r="AL170" s="214">
        <v>0</v>
      </c>
      <c r="AM170" s="214">
        <v>21</v>
      </c>
      <c r="AN170" s="214">
        <v>24</v>
      </c>
      <c r="AO170" s="214">
        <v>45</v>
      </c>
      <c r="AP170" s="214">
        <v>393</v>
      </c>
      <c r="AQ170" s="214">
        <v>0</v>
      </c>
      <c r="AR170" s="214">
        <v>0</v>
      </c>
      <c r="AS170" s="214">
        <v>0</v>
      </c>
      <c r="AT170" s="208">
        <v>0</v>
      </c>
      <c r="AU170" s="208">
        <v>0</v>
      </c>
      <c r="AV170" s="208">
        <v>0</v>
      </c>
      <c r="AW170" s="214">
        <v>437</v>
      </c>
      <c r="AX170" s="214">
        <v>265</v>
      </c>
      <c r="AY170" s="214">
        <v>702</v>
      </c>
      <c r="AZ170" s="214">
        <v>284</v>
      </c>
      <c r="BA170" s="214">
        <v>163</v>
      </c>
      <c r="BB170" s="214">
        <v>447</v>
      </c>
      <c r="BC170" s="214">
        <v>0</v>
      </c>
      <c r="BD170" s="214">
        <v>0</v>
      </c>
      <c r="BE170" s="214">
        <v>0</v>
      </c>
      <c r="BF170" s="214">
        <v>195</v>
      </c>
      <c r="BG170" s="214">
        <v>111</v>
      </c>
      <c r="BH170" s="78">
        <v>306</v>
      </c>
      <c r="BI170" s="214">
        <v>1455</v>
      </c>
      <c r="BJ170" s="210">
        <v>0</v>
      </c>
      <c r="BK170" s="210">
        <v>0</v>
      </c>
      <c r="BL170" s="210">
        <v>0</v>
      </c>
      <c r="BM170" s="210">
        <v>0</v>
      </c>
      <c r="BN170" s="210">
        <v>0</v>
      </c>
      <c r="BO170" s="210">
        <v>0</v>
      </c>
      <c r="BP170" s="210">
        <v>81</v>
      </c>
      <c r="BQ170" s="210">
        <v>38</v>
      </c>
      <c r="BR170" s="210">
        <v>119</v>
      </c>
      <c r="BS170" s="210">
        <v>78</v>
      </c>
      <c r="BT170" s="210">
        <v>40</v>
      </c>
      <c r="BU170" s="210">
        <v>118</v>
      </c>
      <c r="BV170" s="210">
        <v>0</v>
      </c>
      <c r="BW170" s="210">
        <v>0</v>
      </c>
      <c r="BX170" s="210">
        <v>0</v>
      </c>
      <c r="BY170" s="210">
        <v>29</v>
      </c>
      <c r="BZ170" s="210">
        <v>21</v>
      </c>
      <c r="CA170" s="210">
        <v>50</v>
      </c>
      <c r="CB170" s="210">
        <v>287</v>
      </c>
      <c r="CD170" s="234">
        <v>0</v>
      </c>
      <c r="CE170" s="211">
        <v>33</v>
      </c>
      <c r="CF170" s="211">
        <v>78</v>
      </c>
      <c r="CG170" s="211">
        <v>0</v>
      </c>
      <c r="CH170" s="211">
        <v>54</v>
      </c>
      <c r="CI170" s="236">
        <v>165</v>
      </c>
    </row>
    <row r="171" spans="1:87" ht="25.5">
      <c r="A171" s="433" t="s">
        <v>691</v>
      </c>
      <c r="B171" s="304">
        <v>230</v>
      </c>
      <c r="C171" s="72">
        <v>179</v>
      </c>
      <c r="D171" s="72">
        <v>7</v>
      </c>
      <c r="E171" s="72">
        <v>5</v>
      </c>
      <c r="F171" s="72">
        <v>237</v>
      </c>
      <c r="G171" s="72">
        <v>184</v>
      </c>
      <c r="H171" s="72">
        <v>421</v>
      </c>
      <c r="I171" s="72">
        <v>1011</v>
      </c>
      <c r="J171" s="72">
        <v>573</v>
      </c>
      <c r="K171" s="72">
        <v>13</v>
      </c>
      <c r="L171" s="72">
        <v>6</v>
      </c>
      <c r="M171" s="72">
        <v>1024</v>
      </c>
      <c r="N171" s="72">
        <v>579</v>
      </c>
      <c r="O171" s="72">
        <v>1603</v>
      </c>
      <c r="P171" s="72">
        <v>155</v>
      </c>
      <c r="Q171" s="72">
        <v>88</v>
      </c>
      <c r="R171" s="72">
        <v>8</v>
      </c>
      <c r="S171" s="72">
        <v>5</v>
      </c>
      <c r="T171" s="72">
        <v>163</v>
      </c>
      <c r="U171" s="72">
        <v>93</v>
      </c>
      <c r="V171" s="351">
        <v>256</v>
      </c>
      <c r="W171" s="214"/>
      <c r="X171" s="214">
        <v>0</v>
      </c>
      <c r="Y171" s="214">
        <v>0</v>
      </c>
      <c r="Z171" s="214">
        <v>0</v>
      </c>
      <c r="AA171" s="214">
        <v>0</v>
      </c>
      <c r="AB171" s="214">
        <v>0</v>
      </c>
      <c r="AC171" s="214">
        <v>0</v>
      </c>
      <c r="AD171" s="214">
        <v>144</v>
      </c>
      <c r="AE171" s="214">
        <v>99</v>
      </c>
      <c r="AF171" s="214">
        <v>243</v>
      </c>
      <c r="AG171" s="214">
        <v>74</v>
      </c>
      <c r="AH171" s="214">
        <v>55</v>
      </c>
      <c r="AI171" s="214">
        <v>129</v>
      </c>
      <c r="AJ171" s="214">
        <v>0</v>
      </c>
      <c r="AK171" s="214">
        <v>0</v>
      </c>
      <c r="AL171" s="214">
        <v>0</v>
      </c>
      <c r="AM171" s="214">
        <v>19</v>
      </c>
      <c r="AN171" s="214">
        <v>30</v>
      </c>
      <c r="AO171" s="214">
        <v>49</v>
      </c>
      <c r="AP171" s="214">
        <v>421</v>
      </c>
      <c r="AQ171" s="214">
        <v>0</v>
      </c>
      <c r="AR171" s="214">
        <v>0</v>
      </c>
      <c r="AS171" s="214">
        <v>0</v>
      </c>
      <c r="AT171" s="208">
        <v>0</v>
      </c>
      <c r="AU171" s="208">
        <v>0</v>
      </c>
      <c r="AV171" s="208">
        <v>0</v>
      </c>
      <c r="AW171" s="214">
        <v>545</v>
      </c>
      <c r="AX171" s="214">
        <v>313</v>
      </c>
      <c r="AY171" s="214">
        <v>858</v>
      </c>
      <c r="AZ171" s="214">
        <v>274</v>
      </c>
      <c r="BA171" s="214">
        <v>150</v>
      </c>
      <c r="BB171" s="214">
        <v>424</v>
      </c>
      <c r="BC171" s="214">
        <v>0</v>
      </c>
      <c r="BD171" s="214">
        <v>0</v>
      </c>
      <c r="BE171" s="214">
        <v>0</v>
      </c>
      <c r="BF171" s="214">
        <v>205</v>
      </c>
      <c r="BG171" s="214">
        <v>116</v>
      </c>
      <c r="BH171" s="78">
        <v>321</v>
      </c>
      <c r="BI171" s="214">
        <v>1603</v>
      </c>
      <c r="BJ171" s="210">
        <v>0</v>
      </c>
      <c r="BK171" s="210">
        <v>0</v>
      </c>
      <c r="BL171" s="210">
        <v>0</v>
      </c>
      <c r="BM171" s="210">
        <v>0</v>
      </c>
      <c r="BN171" s="210">
        <v>0</v>
      </c>
      <c r="BO171" s="210">
        <v>0</v>
      </c>
      <c r="BP171" s="210">
        <v>90</v>
      </c>
      <c r="BQ171" s="210">
        <v>50</v>
      </c>
      <c r="BR171" s="210">
        <v>140</v>
      </c>
      <c r="BS171" s="210">
        <v>59</v>
      </c>
      <c r="BT171" s="210">
        <v>27</v>
      </c>
      <c r="BU171" s="210">
        <v>86</v>
      </c>
      <c r="BV171" s="210">
        <v>0</v>
      </c>
      <c r="BW171" s="210">
        <v>0</v>
      </c>
      <c r="BX171" s="210">
        <v>0</v>
      </c>
      <c r="BY171" s="210">
        <v>14</v>
      </c>
      <c r="BZ171" s="210">
        <v>16</v>
      </c>
      <c r="CA171" s="210">
        <v>30</v>
      </c>
      <c r="CB171" s="210">
        <v>256</v>
      </c>
      <c r="CD171" s="234">
        <v>0</v>
      </c>
      <c r="CE171" s="211">
        <v>33</v>
      </c>
      <c r="CF171" s="211">
        <v>78</v>
      </c>
      <c r="CG171" s="211">
        <v>0</v>
      </c>
      <c r="CH171" s="211">
        <v>54</v>
      </c>
      <c r="CI171" s="236">
        <v>165</v>
      </c>
    </row>
    <row r="172" spans="1:87" ht="25.5">
      <c r="A172" s="432" t="s">
        <v>699</v>
      </c>
      <c r="B172" s="110">
        <v>275</v>
      </c>
      <c r="C172" s="110">
        <v>178</v>
      </c>
      <c r="D172" s="110">
        <v>63</v>
      </c>
      <c r="E172" s="110">
        <v>22</v>
      </c>
      <c r="F172" s="110">
        <v>338</v>
      </c>
      <c r="G172" s="110">
        <v>200</v>
      </c>
      <c r="H172" s="110">
        <v>538</v>
      </c>
      <c r="I172" s="110">
        <v>811</v>
      </c>
      <c r="J172" s="110">
        <v>482</v>
      </c>
      <c r="K172" s="110">
        <v>47</v>
      </c>
      <c r="L172" s="110">
        <v>15</v>
      </c>
      <c r="M172" s="110">
        <v>858</v>
      </c>
      <c r="N172" s="110">
        <v>497</v>
      </c>
      <c r="O172" s="110">
        <v>1355</v>
      </c>
      <c r="P172" s="110">
        <v>156</v>
      </c>
      <c r="Q172" s="110">
        <v>87</v>
      </c>
      <c r="R172" s="110">
        <v>1</v>
      </c>
      <c r="S172" s="110">
        <v>0</v>
      </c>
      <c r="T172" s="110">
        <v>157</v>
      </c>
      <c r="U172" s="110">
        <v>87</v>
      </c>
      <c r="V172" s="364">
        <v>244</v>
      </c>
      <c r="W172" s="214"/>
      <c r="X172" s="214">
        <v>0</v>
      </c>
      <c r="Y172" s="214">
        <v>0</v>
      </c>
      <c r="Z172" s="214">
        <v>0</v>
      </c>
      <c r="AA172" s="214">
        <v>0</v>
      </c>
      <c r="AB172" s="214">
        <v>0</v>
      </c>
      <c r="AC172" s="214">
        <v>0</v>
      </c>
      <c r="AD172" s="214">
        <v>271</v>
      </c>
      <c r="AE172" s="214">
        <v>130</v>
      </c>
      <c r="AF172" s="214">
        <v>401</v>
      </c>
      <c r="AG172" s="214">
        <v>53</v>
      </c>
      <c r="AH172" s="214">
        <v>51</v>
      </c>
      <c r="AI172" s="214">
        <v>104</v>
      </c>
      <c r="AJ172" s="214">
        <v>0</v>
      </c>
      <c r="AK172" s="214">
        <v>0</v>
      </c>
      <c r="AL172" s="214">
        <v>0</v>
      </c>
      <c r="AM172" s="214">
        <v>14</v>
      </c>
      <c r="AN172" s="214">
        <v>19</v>
      </c>
      <c r="AO172" s="214">
        <v>33</v>
      </c>
      <c r="AP172" s="214">
        <v>538</v>
      </c>
      <c r="AQ172" s="214">
        <v>0</v>
      </c>
      <c r="AR172" s="214">
        <v>0</v>
      </c>
      <c r="AS172" s="214">
        <v>0</v>
      </c>
      <c r="AT172" s="208">
        <v>0</v>
      </c>
      <c r="AU172" s="208">
        <v>0</v>
      </c>
      <c r="AV172" s="208">
        <v>0</v>
      </c>
      <c r="AW172" s="214">
        <v>510</v>
      </c>
      <c r="AX172" s="214">
        <v>278</v>
      </c>
      <c r="AY172" s="214">
        <v>788</v>
      </c>
      <c r="AZ172" s="214">
        <v>214</v>
      </c>
      <c r="BA172" s="214">
        <v>124</v>
      </c>
      <c r="BB172" s="214">
        <v>338</v>
      </c>
      <c r="BC172" s="214">
        <v>0</v>
      </c>
      <c r="BD172" s="214">
        <v>0</v>
      </c>
      <c r="BE172" s="214">
        <v>0</v>
      </c>
      <c r="BF172" s="214">
        <v>134</v>
      </c>
      <c r="BG172" s="214">
        <v>95</v>
      </c>
      <c r="BH172" s="78">
        <v>229</v>
      </c>
      <c r="BI172" s="214">
        <v>1355</v>
      </c>
      <c r="BJ172" s="210">
        <v>0</v>
      </c>
      <c r="BK172" s="210">
        <v>0</v>
      </c>
      <c r="BL172" s="210">
        <v>0</v>
      </c>
      <c r="BM172" s="210">
        <v>0</v>
      </c>
      <c r="BN172" s="210">
        <v>0</v>
      </c>
      <c r="BO172" s="210">
        <v>0</v>
      </c>
      <c r="BP172" s="210">
        <v>80</v>
      </c>
      <c r="BQ172" s="210">
        <v>32</v>
      </c>
      <c r="BR172" s="210">
        <v>112</v>
      </c>
      <c r="BS172" s="210">
        <v>63</v>
      </c>
      <c r="BT172" s="210">
        <v>42</v>
      </c>
      <c r="BU172" s="210">
        <v>105</v>
      </c>
      <c r="BV172" s="210">
        <v>0</v>
      </c>
      <c r="BW172" s="210">
        <v>0</v>
      </c>
      <c r="BX172" s="210">
        <v>0</v>
      </c>
      <c r="BY172" s="210">
        <v>14</v>
      </c>
      <c r="BZ172" s="210">
        <v>13</v>
      </c>
      <c r="CA172" s="210">
        <v>27</v>
      </c>
      <c r="CB172" s="210">
        <v>244</v>
      </c>
      <c r="CD172" s="234">
        <v>0</v>
      </c>
      <c r="CE172" s="211">
        <v>33</v>
      </c>
      <c r="CF172" s="211">
        <v>78</v>
      </c>
      <c r="CG172" s="211">
        <v>0</v>
      </c>
      <c r="CH172" s="211">
        <v>54</v>
      </c>
      <c r="CI172" s="236">
        <v>165</v>
      </c>
    </row>
    <row r="173" spans="1:87" ht="21" customHeight="1">
      <c r="A173" s="205" t="s">
        <v>33</v>
      </c>
      <c r="B173" s="371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333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45"/>
      <c r="AU173" s="245"/>
      <c r="AV173" s="245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0"/>
      <c r="BK173" s="210"/>
      <c r="BL173" s="210"/>
      <c r="BM173" s="210"/>
      <c r="BN173" s="210"/>
      <c r="BO173" s="210"/>
      <c r="BV173" s="210"/>
      <c r="BW173" s="210"/>
      <c r="BX173" s="210"/>
      <c r="CD173" s="239"/>
      <c r="CE173" s="206"/>
      <c r="CF173" s="206"/>
      <c r="CG173" s="206"/>
      <c r="CH173" s="206"/>
      <c r="CI173" s="235"/>
    </row>
    <row r="174" spans="1:87" ht="21" customHeight="1">
      <c r="A174" s="434" t="s">
        <v>303</v>
      </c>
      <c r="B174" s="304">
        <v>20</v>
      </c>
      <c r="C174" s="72">
        <v>99</v>
      </c>
      <c r="D174" s="72">
        <v>5</v>
      </c>
      <c r="E174" s="72">
        <v>20</v>
      </c>
      <c r="F174" s="72">
        <v>25</v>
      </c>
      <c r="G174" s="72">
        <v>119</v>
      </c>
      <c r="H174" s="72">
        <f>SUM(F174:G174)</f>
        <v>144</v>
      </c>
      <c r="I174" s="72">
        <v>99</v>
      </c>
      <c r="J174" s="72">
        <v>365</v>
      </c>
      <c r="K174" s="72">
        <v>35</v>
      </c>
      <c r="L174" s="72">
        <v>65</v>
      </c>
      <c r="M174" s="72">
        <v>134</v>
      </c>
      <c r="N174" s="72">
        <v>430</v>
      </c>
      <c r="O174" s="72">
        <f>SUM(M174:N174)</f>
        <v>564</v>
      </c>
      <c r="P174" s="213" t="s">
        <v>148</v>
      </c>
      <c r="Q174" s="213" t="s">
        <v>148</v>
      </c>
      <c r="R174" s="213" t="s">
        <v>148</v>
      </c>
      <c r="S174" s="213" t="s">
        <v>148</v>
      </c>
      <c r="T174" s="213" t="s">
        <v>148</v>
      </c>
      <c r="U174" s="213" t="s">
        <v>148</v>
      </c>
      <c r="V174" s="343" t="s">
        <v>148</v>
      </c>
      <c r="X174" s="214">
        <v>0</v>
      </c>
      <c r="Y174" s="214">
        <v>0</v>
      </c>
      <c r="Z174" s="214">
        <v>0</v>
      </c>
      <c r="AA174" s="208">
        <v>0</v>
      </c>
      <c r="AB174" s="208">
        <v>0</v>
      </c>
      <c r="AC174" s="208">
        <v>0</v>
      </c>
      <c r="AD174" s="214">
        <v>15</v>
      </c>
      <c r="AE174" s="214">
        <v>47</v>
      </c>
      <c r="AF174" s="214">
        <f t="shared" ref="AF174:AF186" si="159">AE174+AD174</f>
        <v>62</v>
      </c>
      <c r="AG174" s="214">
        <v>8</v>
      </c>
      <c r="AH174" s="214">
        <v>66</v>
      </c>
      <c r="AI174" s="214">
        <f t="shared" ref="AI174:AI186" si="160">AH174+AG174</f>
        <v>74</v>
      </c>
      <c r="AJ174" s="214">
        <v>0</v>
      </c>
      <c r="AK174" s="214">
        <v>0</v>
      </c>
      <c r="AL174" s="214">
        <v>0</v>
      </c>
      <c r="AM174" s="214">
        <v>2</v>
      </c>
      <c r="AN174" s="214">
        <v>6</v>
      </c>
      <c r="AO174" s="214">
        <f t="shared" ref="AO174:AO186" si="161">AN174+AM174</f>
        <v>8</v>
      </c>
      <c r="AP174" s="214">
        <f t="shared" ref="AP174:AP186" si="162">AO174+AI174+AF174</f>
        <v>144</v>
      </c>
      <c r="AQ174" s="207">
        <v>0</v>
      </c>
      <c r="AR174" s="207">
        <v>0</v>
      </c>
      <c r="AS174" s="207">
        <v>0</v>
      </c>
      <c r="AT174" s="207">
        <v>0</v>
      </c>
      <c r="AU174" s="207">
        <v>0</v>
      </c>
      <c r="AV174" s="207">
        <v>0</v>
      </c>
      <c r="AW174" s="214">
        <v>117</v>
      </c>
      <c r="AX174" s="214">
        <v>291</v>
      </c>
      <c r="AY174" s="214">
        <f t="shared" ref="AY174:AY186" si="163">AX174+AW174</f>
        <v>408</v>
      </c>
      <c r="AZ174" s="214">
        <v>14</v>
      </c>
      <c r="BA174" s="214">
        <v>98</v>
      </c>
      <c r="BB174" s="214">
        <f t="shared" ref="BB174:BB186" si="164">BA174+AZ174</f>
        <v>112</v>
      </c>
      <c r="BC174" s="214">
        <v>0</v>
      </c>
      <c r="BD174" s="214">
        <v>0</v>
      </c>
      <c r="BE174" s="214">
        <f t="shared" ref="BE174:BE188" si="165">BD174+BC174</f>
        <v>0</v>
      </c>
      <c r="BF174" s="214">
        <v>3</v>
      </c>
      <c r="BG174" s="214">
        <v>41</v>
      </c>
      <c r="BH174" s="214">
        <f t="shared" ref="BH174:BH186" si="166">BG174+BF174</f>
        <v>44</v>
      </c>
      <c r="BI174" s="214">
        <f t="shared" ref="BI174:BI186" si="167">BH174+BB174+AY174</f>
        <v>564</v>
      </c>
      <c r="BJ174" s="629"/>
      <c r="BK174" s="629"/>
      <c r="BL174" s="629"/>
      <c r="BM174" s="629"/>
      <c r="BN174" s="629"/>
      <c r="BO174" s="629"/>
      <c r="BP174" s="629"/>
      <c r="BQ174" s="629"/>
      <c r="BR174" s="629"/>
      <c r="BS174" s="629"/>
      <c r="BT174" s="629"/>
      <c r="BU174" s="629"/>
      <c r="BV174" s="629"/>
      <c r="BW174" s="629"/>
      <c r="BX174" s="629"/>
      <c r="BY174" s="629"/>
      <c r="BZ174" s="629"/>
      <c r="CA174" s="629"/>
      <c r="CB174" s="629"/>
      <c r="CD174" s="234">
        <v>0</v>
      </c>
      <c r="CE174" s="211">
        <v>2</v>
      </c>
      <c r="CF174" s="211">
        <v>7</v>
      </c>
      <c r="CG174" s="211">
        <v>0</v>
      </c>
      <c r="CH174" s="211">
        <v>4</v>
      </c>
      <c r="CI174" s="236">
        <f t="shared" ref="CI174:CI188" si="168">SUM(CE174:CH174)</f>
        <v>13</v>
      </c>
    </row>
    <row r="175" spans="1:87" ht="25.5">
      <c r="A175" s="434" t="s">
        <v>198</v>
      </c>
      <c r="B175" s="304">
        <v>24</v>
      </c>
      <c r="C175" s="72">
        <v>95</v>
      </c>
      <c r="D175" s="72">
        <v>8</v>
      </c>
      <c r="E175" s="72">
        <v>32</v>
      </c>
      <c r="F175" s="72">
        <v>32</v>
      </c>
      <c r="G175" s="72">
        <v>127</v>
      </c>
      <c r="H175" s="72">
        <f t="shared" ref="H175:H188" si="169">SUM(F175:G175)</f>
        <v>159</v>
      </c>
      <c r="I175" s="72">
        <v>116</v>
      </c>
      <c r="J175" s="72">
        <v>411</v>
      </c>
      <c r="K175" s="72">
        <v>38</v>
      </c>
      <c r="L175" s="72">
        <v>83</v>
      </c>
      <c r="M175" s="72">
        <v>154</v>
      </c>
      <c r="N175" s="72">
        <v>494</v>
      </c>
      <c r="O175" s="72">
        <f t="shared" ref="O175:O188" si="170">SUM(M175:N175)</f>
        <v>648</v>
      </c>
      <c r="P175" s="213" t="s">
        <v>148</v>
      </c>
      <c r="Q175" s="213" t="s">
        <v>148</v>
      </c>
      <c r="R175" s="213" t="s">
        <v>148</v>
      </c>
      <c r="S175" s="213" t="s">
        <v>148</v>
      </c>
      <c r="T175" s="213" t="s">
        <v>148</v>
      </c>
      <c r="U175" s="213" t="s">
        <v>148</v>
      </c>
      <c r="V175" s="343" t="s">
        <v>148</v>
      </c>
      <c r="X175" s="214">
        <v>0</v>
      </c>
      <c r="Y175" s="214">
        <v>0</v>
      </c>
      <c r="Z175" s="214">
        <v>0</v>
      </c>
      <c r="AA175" s="208">
        <v>0</v>
      </c>
      <c r="AB175" s="208">
        <v>0</v>
      </c>
      <c r="AC175" s="208">
        <v>0</v>
      </c>
      <c r="AD175" s="214">
        <v>24</v>
      </c>
      <c r="AE175" s="214">
        <v>63</v>
      </c>
      <c r="AF175" s="214">
        <f t="shared" si="159"/>
        <v>87</v>
      </c>
      <c r="AG175" s="214">
        <v>7</v>
      </c>
      <c r="AH175" s="214">
        <v>57</v>
      </c>
      <c r="AI175" s="214">
        <f t="shared" si="160"/>
        <v>64</v>
      </c>
      <c r="AJ175" s="214">
        <v>0</v>
      </c>
      <c r="AK175" s="214">
        <v>0</v>
      </c>
      <c r="AL175" s="214">
        <v>0</v>
      </c>
      <c r="AM175" s="214">
        <v>1</v>
      </c>
      <c r="AN175" s="214">
        <v>7</v>
      </c>
      <c r="AO175" s="214">
        <f t="shared" si="161"/>
        <v>8</v>
      </c>
      <c r="AP175" s="214">
        <f t="shared" si="162"/>
        <v>159</v>
      </c>
      <c r="AQ175" s="207">
        <v>0</v>
      </c>
      <c r="AR175" s="207">
        <v>0</v>
      </c>
      <c r="AS175" s="207">
        <v>0</v>
      </c>
      <c r="AT175" s="207">
        <v>0</v>
      </c>
      <c r="AU175" s="207">
        <v>0</v>
      </c>
      <c r="AV175" s="207">
        <v>0</v>
      </c>
      <c r="AW175" s="214">
        <v>128</v>
      </c>
      <c r="AX175" s="214">
        <v>322</v>
      </c>
      <c r="AY175" s="214">
        <f t="shared" si="163"/>
        <v>450</v>
      </c>
      <c r="AZ175" s="214">
        <v>21</v>
      </c>
      <c r="BA175" s="214">
        <v>125</v>
      </c>
      <c r="BB175" s="214">
        <f t="shared" si="164"/>
        <v>146</v>
      </c>
      <c r="BC175" s="214">
        <v>0</v>
      </c>
      <c r="BD175" s="214">
        <v>0</v>
      </c>
      <c r="BE175" s="214">
        <f t="shared" si="165"/>
        <v>0</v>
      </c>
      <c r="BF175" s="214">
        <v>5</v>
      </c>
      <c r="BG175" s="214">
        <v>47</v>
      </c>
      <c r="BH175" s="214">
        <f t="shared" si="166"/>
        <v>52</v>
      </c>
      <c r="BI175" s="214">
        <f t="shared" si="167"/>
        <v>648</v>
      </c>
      <c r="BJ175" s="629"/>
      <c r="BK175" s="629"/>
      <c r="BL175" s="629"/>
      <c r="BM175" s="629"/>
      <c r="BN175" s="629"/>
      <c r="BO175" s="629"/>
      <c r="BP175" s="629"/>
      <c r="BQ175" s="629"/>
      <c r="BR175" s="629"/>
      <c r="BS175" s="629"/>
      <c r="BT175" s="629"/>
      <c r="BU175" s="629"/>
      <c r="BV175" s="629"/>
      <c r="BW175" s="629"/>
      <c r="BX175" s="629"/>
      <c r="BY175" s="629"/>
      <c r="BZ175" s="629"/>
      <c r="CA175" s="629"/>
      <c r="CB175" s="629"/>
      <c r="CD175" s="234">
        <v>0</v>
      </c>
      <c r="CE175" s="211">
        <v>2</v>
      </c>
      <c r="CF175" s="211">
        <v>7</v>
      </c>
      <c r="CG175" s="211">
        <v>0</v>
      </c>
      <c r="CH175" s="211">
        <v>4</v>
      </c>
      <c r="CI175" s="236">
        <f t="shared" si="168"/>
        <v>13</v>
      </c>
    </row>
    <row r="176" spans="1:87" ht="25.5">
      <c r="A176" s="434" t="s">
        <v>201</v>
      </c>
      <c r="B176" s="304">
        <v>34</v>
      </c>
      <c r="C176" s="72">
        <v>95</v>
      </c>
      <c r="D176" s="72">
        <v>15</v>
      </c>
      <c r="E176" s="72">
        <v>38</v>
      </c>
      <c r="F176" s="72">
        <v>49</v>
      </c>
      <c r="G176" s="72">
        <v>133</v>
      </c>
      <c r="H176" s="72">
        <f t="shared" si="169"/>
        <v>182</v>
      </c>
      <c r="I176" s="72">
        <v>111</v>
      </c>
      <c r="J176" s="72">
        <v>378</v>
      </c>
      <c r="K176" s="72">
        <v>58</v>
      </c>
      <c r="L176" s="72">
        <v>122</v>
      </c>
      <c r="M176" s="72">
        <v>169</v>
      </c>
      <c r="N176" s="72">
        <v>500</v>
      </c>
      <c r="O176" s="72">
        <f t="shared" si="170"/>
        <v>669</v>
      </c>
      <c r="P176" s="213" t="s">
        <v>148</v>
      </c>
      <c r="Q176" s="213" t="s">
        <v>148</v>
      </c>
      <c r="R176" s="213" t="s">
        <v>148</v>
      </c>
      <c r="S176" s="213" t="s">
        <v>148</v>
      </c>
      <c r="T176" s="213" t="s">
        <v>148</v>
      </c>
      <c r="U176" s="213" t="s">
        <v>148</v>
      </c>
      <c r="V176" s="343" t="s">
        <v>148</v>
      </c>
      <c r="X176" s="214">
        <v>0</v>
      </c>
      <c r="Y176" s="214">
        <v>0</v>
      </c>
      <c r="Z176" s="214">
        <v>0</v>
      </c>
      <c r="AA176" s="208">
        <v>0</v>
      </c>
      <c r="AB176" s="208">
        <v>0</v>
      </c>
      <c r="AC176" s="208">
        <v>0</v>
      </c>
      <c r="AD176" s="214">
        <v>34</v>
      </c>
      <c r="AE176" s="214">
        <v>73</v>
      </c>
      <c r="AF176" s="214">
        <f t="shared" si="159"/>
        <v>107</v>
      </c>
      <c r="AG176" s="214">
        <v>12</v>
      </c>
      <c r="AH176" s="214">
        <v>56</v>
      </c>
      <c r="AI176" s="214">
        <f t="shared" si="160"/>
        <v>68</v>
      </c>
      <c r="AJ176" s="214">
        <v>0</v>
      </c>
      <c r="AK176" s="214">
        <v>0</v>
      </c>
      <c r="AL176" s="214">
        <v>0</v>
      </c>
      <c r="AM176" s="214">
        <v>3</v>
      </c>
      <c r="AN176" s="214">
        <v>4</v>
      </c>
      <c r="AO176" s="214">
        <f t="shared" si="161"/>
        <v>7</v>
      </c>
      <c r="AP176" s="214">
        <f t="shared" si="162"/>
        <v>182</v>
      </c>
      <c r="AQ176" s="207">
        <v>0</v>
      </c>
      <c r="AR176" s="207">
        <v>0</v>
      </c>
      <c r="AS176" s="207">
        <v>0</v>
      </c>
      <c r="AT176" s="207">
        <v>0</v>
      </c>
      <c r="AU176" s="207">
        <v>0</v>
      </c>
      <c r="AV176" s="207">
        <v>0</v>
      </c>
      <c r="AW176" s="214">
        <v>138</v>
      </c>
      <c r="AX176" s="214">
        <v>329</v>
      </c>
      <c r="AY176" s="214">
        <f t="shared" si="163"/>
        <v>467</v>
      </c>
      <c r="AZ176" s="214">
        <v>25</v>
      </c>
      <c r="BA176" s="214">
        <v>153</v>
      </c>
      <c r="BB176" s="214">
        <f t="shared" si="164"/>
        <v>178</v>
      </c>
      <c r="BC176" s="214">
        <v>0</v>
      </c>
      <c r="BD176" s="214">
        <v>0</v>
      </c>
      <c r="BE176" s="214">
        <f t="shared" si="165"/>
        <v>0</v>
      </c>
      <c r="BF176" s="214">
        <v>6</v>
      </c>
      <c r="BG176" s="214">
        <v>18</v>
      </c>
      <c r="BH176" s="214">
        <f t="shared" si="166"/>
        <v>24</v>
      </c>
      <c r="BI176" s="214">
        <f t="shared" si="167"/>
        <v>669</v>
      </c>
      <c r="CD176" s="234">
        <v>0</v>
      </c>
      <c r="CE176" s="211">
        <v>2</v>
      </c>
      <c r="CF176" s="211">
        <v>8</v>
      </c>
      <c r="CG176" s="211">
        <v>0</v>
      </c>
      <c r="CH176" s="211">
        <v>5</v>
      </c>
      <c r="CI176" s="236">
        <f t="shared" si="168"/>
        <v>15</v>
      </c>
    </row>
    <row r="177" spans="1:87" ht="25.5">
      <c r="A177" s="434" t="s">
        <v>204</v>
      </c>
      <c r="B177" s="304">
        <v>40</v>
      </c>
      <c r="C177" s="72">
        <v>103</v>
      </c>
      <c r="D177" s="72">
        <v>6</v>
      </c>
      <c r="E177" s="72">
        <v>15</v>
      </c>
      <c r="F177" s="72">
        <v>46</v>
      </c>
      <c r="G177" s="72">
        <v>110</v>
      </c>
      <c r="H177" s="72">
        <f t="shared" si="169"/>
        <v>156</v>
      </c>
      <c r="I177" s="72">
        <v>112</v>
      </c>
      <c r="J177" s="72">
        <v>431</v>
      </c>
      <c r="K177" s="72">
        <v>65</v>
      </c>
      <c r="L177" s="72">
        <v>103</v>
      </c>
      <c r="M177" s="72">
        <v>177</v>
      </c>
      <c r="N177" s="72">
        <v>534</v>
      </c>
      <c r="O177" s="72">
        <f t="shared" si="170"/>
        <v>711</v>
      </c>
      <c r="P177" s="213" t="s">
        <v>148</v>
      </c>
      <c r="Q177" s="213" t="s">
        <v>148</v>
      </c>
      <c r="R177" s="213" t="s">
        <v>148</v>
      </c>
      <c r="S177" s="213" t="s">
        <v>148</v>
      </c>
      <c r="T177" s="213" t="s">
        <v>148</v>
      </c>
      <c r="U177" s="213" t="s">
        <v>148</v>
      </c>
      <c r="V177" s="343" t="s">
        <v>148</v>
      </c>
      <c r="X177" s="214">
        <v>0</v>
      </c>
      <c r="Y177" s="214">
        <v>0</v>
      </c>
      <c r="Z177" s="214">
        <v>0</v>
      </c>
      <c r="AA177" s="208">
        <v>0</v>
      </c>
      <c r="AB177" s="208">
        <v>0</v>
      </c>
      <c r="AC177" s="208">
        <v>0</v>
      </c>
      <c r="AD177" s="214">
        <v>32</v>
      </c>
      <c r="AE177" s="214">
        <v>60</v>
      </c>
      <c r="AF177" s="214">
        <f t="shared" si="159"/>
        <v>92</v>
      </c>
      <c r="AG177" s="214">
        <v>14</v>
      </c>
      <c r="AH177" s="214">
        <v>34</v>
      </c>
      <c r="AI177" s="214">
        <f t="shared" si="160"/>
        <v>48</v>
      </c>
      <c r="AJ177" s="214">
        <v>0</v>
      </c>
      <c r="AK177" s="214">
        <v>0</v>
      </c>
      <c r="AL177" s="214">
        <v>0</v>
      </c>
      <c r="AM177" s="214">
        <v>0</v>
      </c>
      <c r="AN177" s="214">
        <v>16</v>
      </c>
      <c r="AO177" s="214">
        <f t="shared" si="161"/>
        <v>16</v>
      </c>
      <c r="AP177" s="214">
        <f t="shared" si="162"/>
        <v>156</v>
      </c>
      <c r="AQ177" s="207">
        <v>0</v>
      </c>
      <c r="AR177" s="207">
        <v>0</v>
      </c>
      <c r="AS177" s="207">
        <v>0</v>
      </c>
      <c r="AT177" s="207">
        <v>0</v>
      </c>
      <c r="AU177" s="207">
        <v>0</v>
      </c>
      <c r="AV177" s="207">
        <v>0</v>
      </c>
      <c r="AW177" s="214">
        <v>126</v>
      </c>
      <c r="AX177" s="214">
        <v>336</v>
      </c>
      <c r="AY177" s="214">
        <f t="shared" si="163"/>
        <v>462</v>
      </c>
      <c r="AZ177" s="214">
        <v>45</v>
      </c>
      <c r="BA177" s="214">
        <v>136</v>
      </c>
      <c r="BB177" s="214">
        <f t="shared" si="164"/>
        <v>181</v>
      </c>
      <c r="BC177" s="214">
        <v>0</v>
      </c>
      <c r="BD177" s="214">
        <v>0</v>
      </c>
      <c r="BE177" s="214">
        <f t="shared" si="165"/>
        <v>0</v>
      </c>
      <c r="BF177" s="214">
        <v>6</v>
      </c>
      <c r="BG177" s="214">
        <v>62</v>
      </c>
      <c r="BH177" s="214">
        <f t="shared" si="166"/>
        <v>68</v>
      </c>
      <c r="BI177" s="214">
        <f t="shared" si="167"/>
        <v>711</v>
      </c>
      <c r="BJ177" s="210">
        <v>0</v>
      </c>
      <c r="BK177" s="210">
        <v>0</v>
      </c>
      <c r="BL177" s="210">
        <v>0</v>
      </c>
      <c r="BM177" s="210">
        <v>0</v>
      </c>
      <c r="BN177" s="210">
        <v>0</v>
      </c>
      <c r="BO177" s="210">
        <v>0</v>
      </c>
      <c r="BP177" s="210">
        <v>20</v>
      </c>
      <c r="BQ177" s="210">
        <v>58</v>
      </c>
      <c r="BR177" s="210">
        <f>BQ177+BP177</f>
        <v>78</v>
      </c>
      <c r="BS177" s="210">
        <v>14</v>
      </c>
      <c r="BT177" s="210">
        <v>30</v>
      </c>
      <c r="BU177" s="210">
        <f>BT177+BS177</f>
        <v>44</v>
      </c>
      <c r="BV177" s="210">
        <v>0</v>
      </c>
      <c r="BW177" s="210">
        <v>0</v>
      </c>
      <c r="BX177" s="210">
        <v>0</v>
      </c>
      <c r="BY177" s="210">
        <v>1</v>
      </c>
      <c r="BZ177" s="210">
        <v>4</v>
      </c>
      <c r="CA177" s="210">
        <f>BZ177+BY177</f>
        <v>5</v>
      </c>
      <c r="CB177" s="210">
        <f>CA177+BU177+BR177</f>
        <v>127</v>
      </c>
      <c r="CD177" s="234">
        <v>0</v>
      </c>
      <c r="CE177" s="211">
        <v>2</v>
      </c>
      <c r="CF177" s="211">
        <v>8</v>
      </c>
      <c r="CG177" s="211">
        <v>0</v>
      </c>
      <c r="CH177" s="211">
        <v>5</v>
      </c>
      <c r="CI177" s="236">
        <f t="shared" si="168"/>
        <v>15</v>
      </c>
    </row>
    <row r="178" spans="1:87" ht="25.5" customHeight="1">
      <c r="A178" s="434" t="s">
        <v>208</v>
      </c>
      <c r="B178" s="304">
        <v>38</v>
      </c>
      <c r="C178" s="72">
        <v>97</v>
      </c>
      <c r="D178" s="72">
        <v>11</v>
      </c>
      <c r="E178" s="72">
        <v>13</v>
      </c>
      <c r="F178" s="72">
        <v>49</v>
      </c>
      <c r="G178" s="72">
        <v>110</v>
      </c>
      <c r="H178" s="72">
        <f t="shared" si="169"/>
        <v>159</v>
      </c>
      <c r="I178" s="72">
        <v>152</v>
      </c>
      <c r="J178" s="72">
        <v>542</v>
      </c>
      <c r="K178" s="72">
        <v>80</v>
      </c>
      <c r="L178" s="72">
        <v>118</v>
      </c>
      <c r="M178" s="72">
        <v>232</v>
      </c>
      <c r="N178" s="72">
        <v>660</v>
      </c>
      <c r="O178" s="72">
        <f t="shared" si="170"/>
        <v>892</v>
      </c>
      <c r="P178" s="213" t="s">
        <v>148</v>
      </c>
      <c r="Q178" s="213" t="s">
        <v>148</v>
      </c>
      <c r="R178" s="213" t="s">
        <v>148</v>
      </c>
      <c r="S178" s="213" t="s">
        <v>148</v>
      </c>
      <c r="T178" s="213" t="s">
        <v>148</v>
      </c>
      <c r="U178" s="213" t="s">
        <v>148</v>
      </c>
      <c r="V178" s="343" t="s">
        <v>148</v>
      </c>
      <c r="X178" s="214">
        <v>0</v>
      </c>
      <c r="Y178" s="214">
        <v>0</v>
      </c>
      <c r="Z178" s="214">
        <v>0</v>
      </c>
      <c r="AA178" s="208">
        <v>0</v>
      </c>
      <c r="AB178" s="208">
        <v>0</v>
      </c>
      <c r="AC178" s="208">
        <v>0</v>
      </c>
      <c r="AD178" s="214">
        <v>41</v>
      </c>
      <c r="AE178" s="214">
        <v>56</v>
      </c>
      <c r="AF178" s="214">
        <f t="shared" si="159"/>
        <v>97</v>
      </c>
      <c r="AG178" s="214">
        <v>7</v>
      </c>
      <c r="AH178" s="214">
        <v>46</v>
      </c>
      <c r="AI178" s="214">
        <f t="shared" si="160"/>
        <v>53</v>
      </c>
      <c r="AJ178" s="214">
        <v>0</v>
      </c>
      <c r="AK178" s="214">
        <v>0</v>
      </c>
      <c r="AL178" s="214">
        <v>0</v>
      </c>
      <c r="AM178" s="214">
        <v>1</v>
      </c>
      <c r="AN178" s="214">
        <v>8</v>
      </c>
      <c r="AO178" s="214">
        <f t="shared" si="161"/>
        <v>9</v>
      </c>
      <c r="AP178" s="214">
        <f t="shared" si="162"/>
        <v>159</v>
      </c>
      <c r="AQ178" s="207">
        <v>0</v>
      </c>
      <c r="AR178" s="207">
        <v>0</v>
      </c>
      <c r="AS178" s="207">
        <v>0</v>
      </c>
      <c r="AT178" s="207">
        <v>0</v>
      </c>
      <c r="AU178" s="207">
        <v>0</v>
      </c>
      <c r="AV178" s="207">
        <v>0</v>
      </c>
      <c r="AW178" s="214">
        <v>173</v>
      </c>
      <c r="AX178" s="214">
        <v>466</v>
      </c>
      <c r="AY178" s="214">
        <f t="shared" si="163"/>
        <v>639</v>
      </c>
      <c r="AZ178" s="214">
        <v>50</v>
      </c>
      <c r="BA178" s="214">
        <v>139</v>
      </c>
      <c r="BB178" s="214">
        <f t="shared" si="164"/>
        <v>189</v>
      </c>
      <c r="BC178" s="214">
        <v>0</v>
      </c>
      <c r="BD178" s="214">
        <v>0</v>
      </c>
      <c r="BE178" s="214">
        <f t="shared" si="165"/>
        <v>0</v>
      </c>
      <c r="BF178" s="214">
        <v>9</v>
      </c>
      <c r="BG178" s="214">
        <v>55</v>
      </c>
      <c r="BH178" s="214">
        <f t="shared" si="166"/>
        <v>64</v>
      </c>
      <c r="BI178" s="214">
        <f t="shared" si="167"/>
        <v>892</v>
      </c>
      <c r="BJ178" s="210">
        <v>0</v>
      </c>
      <c r="BK178" s="210">
        <v>0</v>
      </c>
      <c r="BL178" s="210">
        <v>0</v>
      </c>
      <c r="BM178" s="210">
        <v>0</v>
      </c>
      <c r="BN178" s="210">
        <v>0</v>
      </c>
      <c r="BO178" s="210">
        <v>0</v>
      </c>
      <c r="BP178" s="210">
        <v>41</v>
      </c>
      <c r="BQ178" s="210">
        <v>56</v>
      </c>
      <c r="BR178" s="210">
        <f>BQ178+BP178</f>
        <v>97</v>
      </c>
      <c r="BS178" s="210">
        <v>7</v>
      </c>
      <c r="BT178" s="210">
        <v>46</v>
      </c>
      <c r="BU178" s="210">
        <f>BT178+BS178</f>
        <v>53</v>
      </c>
      <c r="BV178" s="210">
        <v>0</v>
      </c>
      <c r="BW178" s="210">
        <v>0</v>
      </c>
      <c r="BX178" s="210">
        <v>0</v>
      </c>
      <c r="BY178" s="210">
        <v>0</v>
      </c>
      <c r="BZ178" s="210">
        <v>4</v>
      </c>
      <c r="CA178" s="210">
        <f>BZ178+BY178</f>
        <v>4</v>
      </c>
      <c r="CB178" s="210">
        <f>CA178+BU178+BR178</f>
        <v>154</v>
      </c>
      <c r="CD178" s="234">
        <v>0</v>
      </c>
      <c r="CE178" s="211">
        <v>2</v>
      </c>
      <c r="CF178" s="211">
        <v>8</v>
      </c>
      <c r="CG178" s="211">
        <v>0</v>
      </c>
      <c r="CH178" s="211">
        <v>5</v>
      </c>
      <c r="CI178" s="236">
        <f t="shared" si="168"/>
        <v>15</v>
      </c>
    </row>
    <row r="179" spans="1:87" ht="25.5">
      <c r="A179" s="434" t="s">
        <v>212</v>
      </c>
      <c r="B179" s="304">
        <v>60</v>
      </c>
      <c r="C179" s="72">
        <v>144</v>
      </c>
      <c r="D179" s="72">
        <v>5</v>
      </c>
      <c r="E179" s="72">
        <v>19</v>
      </c>
      <c r="F179" s="72">
        <v>65</v>
      </c>
      <c r="G179" s="72">
        <v>163</v>
      </c>
      <c r="H179" s="72">
        <f t="shared" si="169"/>
        <v>228</v>
      </c>
      <c r="I179" s="72">
        <v>164</v>
      </c>
      <c r="J179" s="72">
        <v>385</v>
      </c>
      <c r="K179" s="72">
        <v>37</v>
      </c>
      <c r="L179" s="72">
        <v>66</v>
      </c>
      <c r="M179" s="72">
        <v>201</v>
      </c>
      <c r="N179" s="72">
        <v>451</v>
      </c>
      <c r="O179" s="72">
        <f t="shared" si="170"/>
        <v>652</v>
      </c>
      <c r="P179" s="72">
        <v>32</v>
      </c>
      <c r="Q179" s="72">
        <v>77</v>
      </c>
      <c r="R179" s="72">
        <v>12</v>
      </c>
      <c r="S179" s="72">
        <v>20</v>
      </c>
      <c r="T179" s="72">
        <v>44</v>
      </c>
      <c r="U179" s="72">
        <v>97</v>
      </c>
      <c r="V179" s="351">
        <f>SUM(T179:U179)</f>
        <v>141</v>
      </c>
      <c r="X179" s="214">
        <v>0</v>
      </c>
      <c r="Y179" s="214">
        <v>0</v>
      </c>
      <c r="Z179" s="214">
        <v>0</v>
      </c>
      <c r="AA179" s="208">
        <v>0</v>
      </c>
      <c r="AB179" s="208">
        <v>0</v>
      </c>
      <c r="AC179" s="208">
        <v>0</v>
      </c>
      <c r="AD179" s="214">
        <v>43</v>
      </c>
      <c r="AE179" s="214">
        <v>75</v>
      </c>
      <c r="AF179" s="214">
        <f t="shared" si="159"/>
        <v>118</v>
      </c>
      <c r="AG179" s="214">
        <v>22</v>
      </c>
      <c r="AH179" s="214">
        <v>72</v>
      </c>
      <c r="AI179" s="214">
        <f t="shared" si="160"/>
        <v>94</v>
      </c>
      <c r="AJ179" s="214">
        <v>0</v>
      </c>
      <c r="AK179" s="214">
        <v>0</v>
      </c>
      <c r="AL179" s="214">
        <v>0</v>
      </c>
      <c r="AM179" s="214">
        <v>0</v>
      </c>
      <c r="AN179" s="214">
        <v>16</v>
      </c>
      <c r="AO179" s="214">
        <f t="shared" si="161"/>
        <v>16</v>
      </c>
      <c r="AP179" s="214">
        <f t="shared" si="162"/>
        <v>228</v>
      </c>
      <c r="AQ179" s="207">
        <v>0</v>
      </c>
      <c r="AR179" s="207">
        <v>0</v>
      </c>
      <c r="AS179" s="207">
        <v>0</v>
      </c>
      <c r="AT179" s="207">
        <v>0</v>
      </c>
      <c r="AU179" s="207">
        <v>0</v>
      </c>
      <c r="AV179" s="207">
        <v>0</v>
      </c>
      <c r="AW179" s="214">
        <v>152</v>
      </c>
      <c r="AX179" s="214">
        <v>327</v>
      </c>
      <c r="AY179" s="214">
        <f t="shared" si="163"/>
        <v>479</v>
      </c>
      <c r="AZ179" s="214">
        <v>42</v>
      </c>
      <c r="BA179" s="214">
        <v>62</v>
      </c>
      <c r="BB179" s="214">
        <f t="shared" si="164"/>
        <v>104</v>
      </c>
      <c r="BC179" s="214">
        <v>0</v>
      </c>
      <c r="BD179" s="214">
        <v>0</v>
      </c>
      <c r="BE179" s="214">
        <f t="shared" si="165"/>
        <v>0</v>
      </c>
      <c r="BF179" s="214">
        <v>7</v>
      </c>
      <c r="BG179" s="214">
        <v>62</v>
      </c>
      <c r="BH179" s="214">
        <f t="shared" si="166"/>
        <v>69</v>
      </c>
      <c r="BI179" s="214">
        <f t="shared" si="167"/>
        <v>652</v>
      </c>
      <c r="BJ179" s="210">
        <v>0</v>
      </c>
      <c r="BK179" s="210">
        <v>0</v>
      </c>
      <c r="BL179" s="210">
        <v>0</v>
      </c>
      <c r="BM179" s="210">
        <v>0</v>
      </c>
      <c r="BN179" s="210">
        <v>0</v>
      </c>
      <c r="BO179" s="210">
        <v>0</v>
      </c>
      <c r="BP179" s="210">
        <v>32</v>
      </c>
      <c r="BQ179" s="210">
        <v>64</v>
      </c>
      <c r="BR179" s="210">
        <f>BQ179+BP179</f>
        <v>96</v>
      </c>
      <c r="BS179" s="210">
        <v>10</v>
      </c>
      <c r="BT179" s="210">
        <v>27</v>
      </c>
      <c r="BU179" s="210">
        <v>37</v>
      </c>
      <c r="BV179" s="210">
        <v>0</v>
      </c>
      <c r="BW179" s="210">
        <v>0</v>
      </c>
      <c r="BX179" s="210">
        <v>0</v>
      </c>
      <c r="BY179" s="210">
        <v>2</v>
      </c>
      <c r="BZ179" s="210">
        <v>6</v>
      </c>
      <c r="CA179" s="210">
        <v>8</v>
      </c>
      <c r="CB179" s="210">
        <v>141</v>
      </c>
      <c r="CD179" s="234">
        <v>0</v>
      </c>
      <c r="CE179" s="211">
        <v>2</v>
      </c>
      <c r="CF179" s="211">
        <v>8</v>
      </c>
      <c r="CG179" s="211">
        <v>0</v>
      </c>
      <c r="CH179" s="211">
        <v>5</v>
      </c>
      <c r="CI179" s="236">
        <f t="shared" si="168"/>
        <v>15</v>
      </c>
    </row>
    <row r="180" spans="1:87" ht="25.5">
      <c r="A180" s="434" t="s">
        <v>215</v>
      </c>
      <c r="B180" s="304">
        <v>53</v>
      </c>
      <c r="C180" s="72">
        <v>154</v>
      </c>
      <c r="D180" s="72">
        <v>15</v>
      </c>
      <c r="E180" s="72">
        <v>25</v>
      </c>
      <c r="F180" s="72">
        <v>68</v>
      </c>
      <c r="G180" s="72">
        <v>179</v>
      </c>
      <c r="H180" s="72">
        <f t="shared" si="169"/>
        <v>247</v>
      </c>
      <c r="I180" s="72">
        <v>216</v>
      </c>
      <c r="J180" s="72">
        <v>546</v>
      </c>
      <c r="K180" s="72">
        <v>59</v>
      </c>
      <c r="L180" s="72">
        <v>122</v>
      </c>
      <c r="M180" s="72">
        <v>275</v>
      </c>
      <c r="N180" s="72">
        <v>668</v>
      </c>
      <c r="O180" s="72">
        <f t="shared" si="170"/>
        <v>943</v>
      </c>
      <c r="P180" s="72">
        <v>125</v>
      </c>
      <c r="Q180" s="72">
        <v>345</v>
      </c>
      <c r="R180" s="72">
        <v>36</v>
      </c>
      <c r="S180" s="72">
        <v>76</v>
      </c>
      <c r="T180" s="72">
        <v>161</v>
      </c>
      <c r="U180" s="72">
        <v>421</v>
      </c>
      <c r="V180" s="351">
        <f t="shared" ref="V180:V189" si="171">SUM(T180:U180)</f>
        <v>582</v>
      </c>
      <c r="X180" s="214">
        <v>0</v>
      </c>
      <c r="Y180" s="214">
        <v>0</v>
      </c>
      <c r="Z180" s="214">
        <v>0</v>
      </c>
      <c r="AA180" s="208">
        <v>0</v>
      </c>
      <c r="AB180" s="208">
        <v>0</v>
      </c>
      <c r="AC180" s="208">
        <v>0</v>
      </c>
      <c r="AD180" s="214">
        <v>44</v>
      </c>
      <c r="AE180" s="214">
        <v>81</v>
      </c>
      <c r="AF180" s="214">
        <f t="shared" si="159"/>
        <v>125</v>
      </c>
      <c r="AG180" s="214">
        <v>19</v>
      </c>
      <c r="AH180" s="214">
        <v>74</v>
      </c>
      <c r="AI180" s="214">
        <f t="shared" si="160"/>
        <v>93</v>
      </c>
      <c r="AJ180" s="214">
        <v>0</v>
      </c>
      <c r="AK180" s="214">
        <v>0</v>
      </c>
      <c r="AL180" s="214">
        <v>0</v>
      </c>
      <c r="AM180" s="214">
        <v>5</v>
      </c>
      <c r="AN180" s="214">
        <v>24</v>
      </c>
      <c r="AO180" s="214">
        <f t="shared" si="161"/>
        <v>29</v>
      </c>
      <c r="AP180" s="214">
        <f t="shared" si="162"/>
        <v>247</v>
      </c>
      <c r="AQ180" s="207">
        <v>0</v>
      </c>
      <c r="AR180" s="207">
        <v>0</v>
      </c>
      <c r="AS180" s="207">
        <v>0</v>
      </c>
      <c r="AT180" s="207">
        <v>0</v>
      </c>
      <c r="AU180" s="207">
        <v>0</v>
      </c>
      <c r="AV180" s="207">
        <v>0</v>
      </c>
      <c r="AW180" s="214">
        <v>158</v>
      </c>
      <c r="AX180" s="214">
        <v>286</v>
      </c>
      <c r="AY180" s="214">
        <f t="shared" si="163"/>
        <v>444</v>
      </c>
      <c r="AZ180" s="214">
        <v>104</v>
      </c>
      <c r="BA180" s="214">
        <v>266</v>
      </c>
      <c r="BB180" s="214">
        <f t="shared" si="164"/>
        <v>370</v>
      </c>
      <c r="BC180" s="214">
        <v>0</v>
      </c>
      <c r="BD180" s="214">
        <v>0</v>
      </c>
      <c r="BE180" s="214">
        <f t="shared" si="165"/>
        <v>0</v>
      </c>
      <c r="BF180" s="214">
        <v>13</v>
      </c>
      <c r="BG180" s="214">
        <v>116</v>
      </c>
      <c r="BH180" s="214">
        <f t="shared" si="166"/>
        <v>129</v>
      </c>
      <c r="BI180" s="214">
        <f t="shared" si="167"/>
        <v>943</v>
      </c>
      <c r="BJ180" s="210">
        <v>0</v>
      </c>
      <c r="BK180" s="210">
        <v>0</v>
      </c>
      <c r="BL180" s="210">
        <v>0</v>
      </c>
      <c r="BM180" s="210">
        <v>0</v>
      </c>
      <c r="BN180" s="210">
        <v>0</v>
      </c>
      <c r="BO180" s="210">
        <v>0</v>
      </c>
      <c r="BP180" s="210">
        <v>32</v>
      </c>
      <c r="BQ180" s="210">
        <v>61</v>
      </c>
      <c r="BR180" s="210">
        <f>BQ180+BP180</f>
        <v>93</v>
      </c>
      <c r="BS180" s="210">
        <v>27</v>
      </c>
      <c r="BT180" s="210">
        <v>53</v>
      </c>
      <c r="BU180" s="210">
        <v>80</v>
      </c>
      <c r="BV180" s="210">
        <v>0</v>
      </c>
      <c r="BW180" s="210">
        <v>0</v>
      </c>
      <c r="BX180" s="210">
        <v>0</v>
      </c>
      <c r="BY180" s="210">
        <v>0</v>
      </c>
      <c r="BZ180" s="210">
        <v>21</v>
      </c>
      <c r="CA180" s="210">
        <v>21</v>
      </c>
      <c r="CB180" s="210">
        <v>194</v>
      </c>
      <c r="CD180" s="234">
        <v>0</v>
      </c>
      <c r="CE180" s="211">
        <v>2</v>
      </c>
      <c r="CF180" s="211">
        <v>8</v>
      </c>
      <c r="CG180" s="211">
        <v>0</v>
      </c>
      <c r="CH180" s="211">
        <v>5</v>
      </c>
      <c r="CI180" s="236">
        <f t="shared" si="168"/>
        <v>15</v>
      </c>
    </row>
    <row r="181" spans="1:87" ht="25.5">
      <c r="A181" s="434" t="s">
        <v>219</v>
      </c>
      <c r="B181" s="304">
        <v>54</v>
      </c>
      <c r="C181" s="72">
        <v>119</v>
      </c>
      <c r="D181" s="72">
        <v>11</v>
      </c>
      <c r="E181" s="72">
        <v>20</v>
      </c>
      <c r="F181" s="72">
        <v>65</v>
      </c>
      <c r="G181" s="72">
        <v>139</v>
      </c>
      <c r="H181" s="72">
        <f t="shared" si="169"/>
        <v>204</v>
      </c>
      <c r="I181" s="72">
        <v>206</v>
      </c>
      <c r="J181" s="72">
        <v>446</v>
      </c>
      <c r="K181" s="72">
        <v>25</v>
      </c>
      <c r="L181" s="72">
        <v>58</v>
      </c>
      <c r="M181" s="72">
        <v>231</v>
      </c>
      <c r="N181" s="72">
        <v>504</v>
      </c>
      <c r="O181" s="72">
        <f t="shared" si="170"/>
        <v>735</v>
      </c>
      <c r="P181" s="72">
        <v>16</v>
      </c>
      <c r="Q181" s="72">
        <v>54</v>
      </c>
      <c r="R181" s="72">
        <v>8</v>
      </c>
      <c r="S181" s="72">
        <v>21</v>
      </c>
      <c r="T181" s="72">
        <v>24</v>
      </c>
      <c r="U181" s="72">
        <v>75</v>
      </c>
      <c r="V181" s="351">
        <f t="shared" si="171"/>
        <v>99</v>
      </c>
      <c r="X181" s="214">
        <v>0</v>
      </c>
      <c r="Y181" s="214">
        <v>0</v>
      </c>
      <c r="Z181" s="214">
        <v>0</v>
      </c>
      <c r="AA181" s="208">
        <v>0</v>
      </c>
      <c r="AB181" s="208">
        <v>0</v>
      </c>
      <c r="AC181" s="208">
        <v>0</v>
      </c>
      <c r="AD181" s="214">
        <v>38</v>
      </c>
      <c r="AE181" s="214">
        <v>73</v>
      </c>
      <c r="AF181" s="214">
        <f t="shared" si="159"/>
        <v>111</v>
      </c>
      <c r="AG181" s="214">
        <v>23</v>
      </c>
      <c r="AH181" s="214">
        <v>52</v>
      </c>
      <c r="AI181" s="214">
        <f t="shared" si="160"/>
        <v>75</v>
      </c>
      <c r="AJ181" s="214">
        <v>0</v>
      </c>
      <c r="AK181" s="214">
        <v>0</v>
      </c>
      <c r="AL181" s="214">
        <v>0</v>
      </c>
      <c r="AM181" s="214">
        <v>4</v>
      </c>
      <c r="AN181" s="214">
        <v>14</v>
      </c>
      <c r="AO181" s="214">
        <f t="shared" si="161"/>
        <v>18</v>
      </c>
      <c r="AP181" s="214">
        <f t="shared" si="162"/>
        <v>204</v>
      </c>
      <c r="AQ181" s="207">
        <v>0</v>
      </c>
      <c r="AR181" s="207">
        <v>0</v>
      </c>
      <c r="AS181" s="207">
        <v>0</v>
      </c>
      <c r="AT181" s="207">
        <v>0</v>
      </c>
      <c r="AU181" s="207">
        <v>0</v>
      </c>
      <c r="AV181" s="207">
        <v>0</v>
      </c>
      <c r="AW181" s="214">
        <v>150</v>
      </c>
      <c r="AX181" s="214">
        <v>289</v>
      </c>
      <c r="AY181" s="214">
        <f t="shared" si="163"/>
        <v>439</v>
      </c>
      <c r="AZ181" s="214">
        <v>71</v>
      </c>
      <c r="BA181" s="214">
        <v>143</v>
      </c>
      <c r="BB181" s="214">
        <f t="shared" si="164"/>
        <v>214</v>
      </c>
      <c r="BC181" s="214">
        <v>0</v>
      </c>
      <c r="BD181" s="214">
        <v>0</v>
      </c>
      <c r="BE181" s="214">
        <f t="shared" si="165"/>
        <v>0</v>
      </c>
      <c r="BF181" s="214">
        <v>10</v>
      </c>
      <c r="BG181" s="214">
        <v>72</v>
      </c>
      <c r="BH181" s="214">
        <f t="shared" si="166"/>
        <v>82</v>
      </c>
      <c r="BI181" s="214">
        <f t="shared" si="167"/>
        <v>735</v>
      </c>
      <c r="BJ181" s="210">
        <v>0</v>
      </c>
      <c r="BK181" s="210">
        <v>0</v>
      </c>
      <c r="BL181" s="210">
        <v>0</v>
      </c>
      <c r="BM181" s="210">
        <v>0</v>
      </c>
      <c r="BN181" s="210">
        <v>0</v>
      </c>
      <c r="BO181" s="210">
        <v>0</v>
      </c>
      <c r="BP181" s="212">
        <v>17</v>
      </c>
      <c r="BQ181" s="212">
        <v>47</v>
      </c>
      <c r="BR181" s="210">
        <f t="shared" ref="BR181:BR186" si="172">BQ181+BP181</f>
        <v>64</v>
      </c>
      <c r="BS181" s="210">
        <v>6</v>
      </c>
      <c r="BT181" s="210">
        <v>22</v>
      </c>
      <c r="BU181" s="210">
        <f t="shared" ref="BU181:BU186" si="173">BT181+BS181</f>
        <v>28</v>
      </c>
      <c r="BV181" s="210">
        <v>0</v>
      </c>
      <c r="BW181" s="210">
        <v>0</v>
      </c>
      <c r="BX181" s="210">
        <v>0</v>
      </c>
      <c r="BY181" s="210">
        <v>1</v>
      </c>
      <c r="BZ181" s="210">
        <v>6</v>
      </c>
      <c r="CA181" s="210">
        <f t="shared" ref="CA181:CA186" si="174">BZ181+BY181</f>
        <v>7</v>
      </c>
      <c r="CB181" s="210">
        <f t="shared" ref="CB181:CB186" si="175">CA181+BU181+BR181</f>
        <v>99</v>
      </c>
      <c r="CD181" s="234">
        <v>0</v>
      </c>
      <c r="CE181" s="211">
        <v>2</v>
      </c>
      <c r="CF181" s="211">
        <v>9</v>
      </c>
      <c r="CG181" s="211">
        <v>0</v>
      </c>
      <c r="CH181" s="211">
        <v>4</v>
      </c>
      <c r="CI181" s="236">
        <f t="shared" si="168"/>
        <v>15</v>
      </c>
    </row>
    <row r="182" spans="1:87" ht="25.5">
      <c r="A182" s="434" t="s">
        <v>221</v>
      </c>
      <c r="B182" s="304">
        <v>58</v>
      </c>
      <c r="C182" s="72">
        <v>103</v>
      </c>
      <c r="D182" s="72">
        <v>4</v>
      </c>
      <c r="E182" s="72">
        <v>17</v>
      </c>
      <c r="F182" s="72">
        <v>62</v>
      </c>
      <c r="G182" s="72">
        <v>120</v>
      </c>
      <c r="H182" s="72">
        <f t="shared" si="169"/>
        <v>182</v>
      </c>
      <c r="I182" s="72">
        <v>226</v>
      </c>
      <c r="J182" s="72">
        <v>461</v>
      </c>
      <c r="K182" s="72">
        <v>28</v>
      </c>
      <c r="L182" s="72">
        <v>58</v>
      </c>
      <c r="M182" s="72">
        <v>254</v>
      </c>
      <c r="N182" s="72">
        <v>519</v>
      </c>
      <c r="O182" s="72">
        <f t="shared" si="170"/>
        <v>773</v>
      </c>
      <c r="P182" s="72">
        <v>19</v>
      </c>
      <c r="Q182" s="72">
        <v>44</v>
      </c>
      <c r="R182" s="72">
        <v>11</v>
      </c>
      <c r="S182" s="72">
        <v>19</v>
      </c>
      <c r="T182" s="72">
        <v>30</v>
      </c>
      <c r="U182" s="72">
        <v>63</v>
      </c>
      <c r="V182" s="351">
        <f t="shared" si="171"/>
        <v>93</v>
      </c>
      <c r="X182" s="214">
        <v>0</v>
      </c>
      <c r="Y182" s="214">
        <v>0</v>
      </c>
      <c r="Z182" s="214">
        <v>0</v>
      </c>
      <c r="AA182" s="208">
        <v>0</v>
      </c>
      <c r="AB182" s="208">
        <v>0</v>
      </c>
      <c r="AC182" s="208">
        <v>0</v>
      </c>
      <c r="AD182" s="214">
        <v>34</v>
      </c>
      <c r="AE182" s="214">
        <v>46</v>
      </c>
      <c r="AF182" s="214">
        <f t="shared" si="159"/>
        <v>80</v>
      </c>
      <c r="AG182" s="214">
        <v>18</v>
      </c>
      <c r="AH182" s="214">
        <v>53</v>
      </c>
      <c r="AI182" s="214">
        <f t="shared" si="160"/>
        <v>71</v>
      </c>
      <c r="AJ182" s="214">
        <v>0</v>
      </c>
      <c r="AK182" s="214">
        <v>0</v>
      </c>
      <c r="AL182" s="214">
        <v>0</v>
      </c>
      <c r="AM182" s="214">
        <v>10</v>
      </c>
      <c r="AN182" s="214">
        <v>21</v>
      </c>
      <c r="AO182" s="214">
        <f t="shared" si="161"/>
        <v>31</v>
      </c>
      <c r="AP182" s="214">
        <f t="shared" si="162"/>
        <v>182</v>
      </c>
      <c r="AQ182" s="207">
        <v>0</v>
      </c>
      <c r="AR182" s="207">
        <v>0</v>
      </c>
      <c r="AS182" s="207">
        <v>0</v>
      </c>
      <c r="AT182" s="207">
        <v>0</v>
      </c>
      <c r="AU182" s="207">
        <v>0</v>
      </c>
      <c r="AV182" s="207">
        <v>0</v>
      </c>
      <c r="AW182" s="214">
        <v>168</v>
      </c>
      <c r="AX182" s="214">
        <v>296</v>
      </c>
      <c r="AY182" s="214">
        <f t="shared" si="163"/>
        <v>464</v>
      </c>
      <c r="AZ182" s="214">
        <v>51</v>
      </c>
      <c r="BA182" s="214">
        <v>155</v>
      </c>
      <c r="BB182" s="214">
        <f t="shared" si="164"/>
        <v>206</v>
      </c>
      <c r="BC182" s="214">
        <v>0</v>
      </c>
      <c r="BD182" s="214">
        <v>0</v>
      </c>
      <c r="BE182" s="214">
        <f t="shared" si="165"/>
        <v>0</v>
      </c>
      <c r="BF182" s="214">
        <v>35</v>
      </c>
      <c r="BG182" s="214">
        <v>68</v>
      </c>
      <c r="BH182" s="214">
        <f t="shared" si="166"/>
        <v>103</v>
      </c>
      <c r="BI182" s="214">
        <f t="shared" si="167"/>
        <v>773</v>
      </c>
      <c r="BJ182" s="210">
        <v>0</v>
      </c>
      <c r="BK182" s="210">
        <v>0</v>
      </c>
      <c r="BL182" s="210">
        <v>0</v>
      </c>
      <c r="BM182" s="210">
        <v>0</v>
      </c>
      <c r="BN182" s="210">
        <v>0</v>
      </c>
      <c r="BO182" s="210">
        <v>0</v>
      </c>
      <c r="BP182" s="212">
        <v>21</v>
      </c>
      <c r="BQ182" s="212">
        <v>57</v>
      </c>
      <c r="BR182" s="210">
        <f t="shared" si="172"/>
        <v>78</v>
      </c>
      <c r="BS182" s="210">
        <v>15</v>
      </c>
      <c r="BT182" s="210">
        <v>25</v>
      </c>
      <c r="BU182" s="210">
        <f t="shared" si="173"/>
        <v>40</v>
      </c>
      <c r="BV182" s="210">
        <v>0</v>
      </c>
      <c r="BW182" s="210">
        <v>0</v>
      </c>
      <c r="BX182" s="210">
        <v>0</v>
      </c>
      <c r="BY182" s="210">
        <v>1</v>
      </c>
      <c r="BZ182" s="210">
        <v>5</v>
      </c>
      <c r="CA182" s="210">
        <f t="shared" si="174"/>
        <v>6</v>
      </c>
      <c r="CB182" s="210">
        <f t="shared" si="175"/>
        <v>124</v>
      </c>
      <c r="CD182" s="234">
        <v>0</v>
      </c>
      <c r="CE182" s="211">
        <v>2</v>
      </c>
      <c r="CF182" s="211">
        <v>9</v>
      </c>
      <c r="CG182" s="211">
        <v>0</v>
      </c>
      <c r="CH182" s="211">
        <v>4</v>
      </c>
      <c r="CI182" s="236">
        <f t="shared" si="168"/>
        <v>15</v>
      </c>
    </row>
    <row r="183" spans="1:87" ht="25.5">
      <c r="A183" s="434" t="s">
        <v>225</v>
      </c>
      <c r="B183" s="304">
        <v>62</v>
      </c>
      <c r="C183" s="72">
        <v>123</v>
      </c>
      <c r="D183" s="72">
        <v>9</v>
      </c>
      <c r="E183" s="72">
        <v>8</v>
      </c>
      <c r="F183" s="72">
        <v>71</v>
      </c>
      <c r="G183" s="72">
        <v>131</v>
      </c>
      <c r="H183" s="72">
        <f t="shared" si="169"/>
        <v>202</v>
      </c>
      <c r="I183" s="72">
        <v>239</v>
      </c>
      <c r="J183" s="72">
        <v>532</v>
      </c>
      <c r="K183" s="72">
        <v>25</v>
      </c>
      <c r="L183" s="72">
        <v>34</v>
      </c>
      <c r="M183" s="72">
        <v>264</v>
      </c>
      <c r="N183" s="72">
        <v>566</v>
      </c>
      <c r="O183" s="72">
        <f t="shared" si="170"/>
        <v>830</v>
      </c>
      <c r="P183" s="72">
        <v>14</v>
      </c>
      <c r="Q183" s="72">
        <v>39</v>
      </c>
      <c r="R183" s="72">
        <v>5</v>
      </c>
      <c r="S183" s="72">
        <v>13</v>
      </c>
      <c r="T183" s="72">
        <v>19</v>
      </c>
      <c r="U183" s="72">
        <v>52</v>
      </c>
      <c r="V183" s="351">
        <f t="shared" si="171"/>
        <v>71</v>
      </c>
      <c r="X183" s="214">
        <v>0</v>
      </c>
      <c r="Y183" s="214">
        <v>0</v>
      </c>
      <c r="Z183" s="214">
        <v>0</v>
      </c>
      <c r="AA183" s="208">
        <v>0</v>
      </c>
      <c r="AB183" s="208">
        <v>0</v>
      </c>
      <c r="AC183" s="208">
        <v>0</v>
      </c>
      <c r="AD183" s="214">
        <v>40</v>
      </c>
      <c r="AE183" s="214">
        <v>59</v>
      </c>
      <c r="AF183" s="214">
        <f t="shared" si="159"/>
        <v>99</v>
      </c>
      <c r="AG183" s="214">
        <v>23</v>
      </c>
      <c r="AH183" s="214">
        <v>51</v>
      </c>
      <c r="AI183" s="214">
        <f t="shared" si="160"/>
        <v>74</v>
      </c>
      <c r="AJ183" s="214">
        <v>0</v>
      </c>
      <c r="AK183" s="214">
        <v>0</v>
      </c>
      <c r="AL183" s="214">
        <v>0</v>
      </c>
      <c r="AM183" s="214">
        <v>8</v>
      </c>
      <c r="AN183" s="214">
        <v>21</v>
      </c>
      <c r="AO183" s="214">
        <f t="shared" si="161"/>
        <v>29</v>
      </c>
      <c r="AP183" s="214">
        <f t="shared" si="162"/>
        <v>202</v>
      </c>
      <c r="AQ183" s="207">
        <v>0</v>
      </c>
      <c r="AR183" s="207">
        <v>0</v>
      </c>
      <c r="AS183" s="207">
        <v>0</v>
      </c>
      <c r="AT183" s="207">
        <v>0</v>
      </c>
      <c r="AU183" s="207">
        <v>0</v>
      </c>
      <c r="AV183" s="207">
        <v>0</v>
      </c>
      <c r="AW183" s="214">
        <v>161</v>
      </c>
      <c r="AX183" s="214">
        <v>278</v>
      </c>
      <c r="AY183" s="214">
        <f t="shared" si="163"/>
        <v>439</v>
      </c>
      <c r="AZ183" s="214">
        <v>76</v>
      </c>
      <c r="BA183" s="214">
        <v>188</v>
      </c>
      <c r="BB183" s="214">
        <f t="shared" si="164"/>
        <v>264</v>
      </c>
      <c r="BC183" s="214">
        <v>0</v>
      </c>
      <c r="BD183" s="214">
        <v>0</v>
      </c>
      <c r="BE183" s="214">
        <f t="shared" si="165"/>
        <v>0</v>
      </c>
      <c r="BF183" s="214">
        <v>27</v>
      </c>
      <c r="BG183" s="214">
        <v>100</v>
      </c>
      <c r="BH183" s="214">
        <f t="shared" si="166"/>
        <v>127</v>
      </c>
      <c r="BI183" s="214">
        <f t="shared" si="167"/>
        <v>830</v>
      </c>
      <c r="BJ183" s="210">
        <v>0</v>
      </c>
      <c r="BK183" s="210">
        <v>0</v>
      </c>
      <c r="BL183" s="210">
        <v>0</v>
      </c>
      <c r="BM183" s="210">
        <v>0</v>
      </c>
      <c r="BN183" s="210">
        <v>0</v>
      </c>
      <c r="BO183" s="210">
        <v>0</v>
      </c>
      <c r="BP183" s="212">
        <v>11</v>
      </c>
      <c r="BQ183" s="212">
        <v>17</v>
      </c>
      <c r="BR183" s="210">
        <f t="shared" si="172"/>
        <v>28</v>
      </c>
      <c r="BS183" s="210">
        <v>8</v>
      </c>
      <c r="BT183" s="210">
        <v>28</v>
      </c>
      <c r="BU183" s="210">
        <f t="shared" si="173"/>
        <v>36</v>
      </c>
      <c r="BV183" s="210">
        <v>0</v>
      </c>
      <c r="BW183" s="210">
        <v>0</v>
      </c>
      <c r="BX183" s="210">
        <v>0</v>
      </c>
      <c r="BY183" s="210">
        <v>0</v>
      </c>
      <c r="BZ183" s="210">
        <v>7</v>
      </c>
      <c r="CA183" s="210">
        <f t="shared" si="174"/>
        <v>7</v>
      </c>
      <c r="CB183" s="210">
        <f t="shared" si="175"/>
        <v>71</v>
      </c>
      <c r="CD183" s="234">
        <v>0</v>
      </c>
      <c r="CE183" s="211">
        <v>2</v>
      </c>
      <c r="CF183" s="211">
        <v>10</v>
      </c>
      <c r="CG183" s="211">
        <v>0</v>
      </c>
      <c r="CH183" s="211">
        <v>4</v>
      </c>
      <c r="CI183" s="236">
        <f t="shared" si="168"/>
        <v>16</v>
      </c>
    </row>
    <row r="184" spans="1:87" ht="25.5">
      <c r="A184" s="434" t="s">
        <v>228</v>
      </c>
      <c r="B184" s="304">
        <v>61</v>
      </c>
      <c r="C184" s="72">
        <v>110</v>
      </c>
      <c r="D184" s="72">
        <v>5</v>
      </c>
      <c r="E184" s="72">
        <v>9</v>
      </c>
      <c r="F184" s="72">
        <v>66</v>
      </c>
      <c r="G184" s="72">
        <v>119</v>
      </c>
      <c r="H184" s="72">
        <f t="shared" si="169"/>
        <v>185</v>
      </c>
      <c r="I184" s="72">
        <v>248</v>
      </c>
      <c r="J184" s="72">
        <v>523</v>
      </c>
      <c r="K184" s="72">
        <v>21</v>
      </c>
      <c r="L184" s="72">
        <v>55</v>
      </c>
      <c r="M184" s="72">
        <v>269</v>
      </c>
      <c r="N184" s="72">
        <v>578</v>
      </c>
      <c r="O184" s="72">
        <f t="shared" si="170"/>
        <v>847</v>
      </c>
      <c r="P184" s="72">
        <v>24</v>
      </c>
      <c r="Q184" s="72">
        <v>50</v>
      </c>
      <c r="R184" s="72">
        <v>7</v>
      </c>
      <c r="S184" s="72">
        <v>8</v>
      </c>
      <c r="T184" s="72">
        <v>31</v>
      </c>
      <c r="U184" s="72">
        <v>58</v>
      </c>
      <c r="V184" s="351">
        <f t="shared" si="171"/>
        <v>89</v>
      </c>
      <c r="X184" s="214">
        <v>0</v>
      </c>
      <c r="Y184" s="214">
        <v>0</v>
      </c>
      <c r="Z184" s="214">
        <v>0</v>
      </c>
      <c r="AA184" s="208">
        <v>0</v>
      </c>
      <c r="AB184" s="208">
        <v>0</v>
      </c>
      <c r="AC184" s="208">
        <v>0</v>
      </c>
      <c r="AD184" s="214">
        <v>27</v>
      </c>
      <c r="AE184" s="214">
        <v>57</v>
      </c>
      <c r="AF184" s="214">
        <f t="shared" si="159"/>
        <v>84</v>
      </c>
      <c r="AG184" s="214">
        <v>31</v>
      </c>
      <c r="AH184" s="214">
        <v>47</v>
      </c>
      <c r="AI184" s="214">
        <f t="shared" si="160"/>
        <v>78</v>
      </c>
      <c r="AJ184" s="214">
        <v>0</v>
      </c>
      <c r="AK184" s="214">
        <v>0</v>
      </c>
      <c r="AL184" s="214">
        <v>0</v>
      </c>
      <c r="AM184" s="214">
        <v>8</v>
      </c>
      <c r="AN184" s="214">
        <v>15</v>
      </c>
      <c r="AO184" s="214">
        <f t="shared" si="161"/>
        <v>23</v>
      </c>
      <c r="AP184" s="214">
        <f t="shared" si="162"/>
        <v>185</v>
      </c>
      <c r="AQ184" s="207">
        <v>0</v>
      </c>
      <c r="AR184" s="207">
        <v>0</v>
      </c>
      <c r="AS184" s="207">
        <v>0</v>
      </c>
      <c r="AT184" s="207">
        <v>0</v>
      </c>
      <c r="AU184" s="207">
        <v>0</v>
      </c>
      <c r="AV184" s="207">
        <v>0</v>
      </c>
      <c r="AW184" s="214">
        <v>161</v>
      </c>
      <c r="AX184" s="214">
        <v>317</v>
      </c>
      <c r="AY184" s="214">
        <f t="shared" si="163"/>
        <v>478</v>
      </c>
      <c r="AZ184" s="214">
        <v>75</v>
      </c>
      <c r="BA184" s="214">
        <v>160</v>
      </c>
      <c r="BB184" s="214">
        <f t="shared" si="164"/>
        <v>235</v>
      </c>
      <c r="BC184" s="214">
        <v>0</v>
      </c>
      <c r="BD184" s="214">
        <v>0</v>
      </c>
      <c r="BE184" s="214">
        <f t="shared" si="165"/>
        <v>0</v>
      </c>
      <c r="BF184" s="214">
        <v>33</v>
      </c>
      <c r="BG184" s="214">
        <v>101</v>
      </c>
      <c r="BH184" s="214">
        <f t="shared" si="166"/>
        <v>134</v>
      </c>
      <c r="BI184" s="214">
        <f t="shared" si="167"/>
        <v>847</v>
      </c>
      <c r="BJ184" s="210">
        <v>0</v>
      </c>
      <c r="BK184" s="210">
        <v>0</v>
      </c>
      <c r="BL184" s="210">
        <v>0</v>
      </c>
      <c r="BM184" s="210">
        <v>0</v>
      </c>
      <c r="BN184" s="210">
        <v>0</v>
      </c>
      <c r="BO184" s="210">
        <v>0</v>
      </c>
      <c r="BP184" s="212">
        <v>14</v>
      </c>
      <c r="BQ184" s="212">
        <v>22</v>
      </c>
      <c r="BR184" s="210">
        <f t="shared" si="172"/>
        <v>36</v>
      </c>
      <c r="BS184" s="210">
        <v>16</v>
      </c>
      <c r="BT184" s="210">
        <v>32</v>
      </c>
      <c r="BU184" s="210">
        <f t="shared" si="173"/>
        <v>48</v>
      </c>
      <c r="BV184" s="210">
        <v>0</v>
      </c>
      <c r="BW184" s="210">
        <v>0</v>
      </c>
      <c r="BX184" s="210">
        <v>0</v>
      </c>
      <c r="BY184" s="210">
        <v>1</v>
      </c>
      <c r="BZ184" s="210">
        <v>4</v>
      </c>
      <c r="CA184" s="210">
        <f t="shared" si="174"/>
        <v>5</v>
      </c>
      <c r="CB184" s="210">
        <f t="shared" si="175"/>
        <v>89</v>
      </c>
      <c r="CD184" s="234">
        <v>0</v>
      </c>
      <c r="CE184" s="211">
        <v>2</v>
      </c>
      <c r="CF184" s="211">
        <v>10</v>
      </c>
      <c r="CG184" s="211">
        <v>0</v>
      </c>
      <c r="CH184" s="211">
        <v>4</v>
      </c>
      <c r="CI184" s="236">
        <f t="shared" si="168"/>
        <v>16</v>
      </c>
    </row>
    <row r="185" spans="1:87" ht="25.5">
      <c r="A185" s="434" t="s">
        <v>232</v>
      </c>
      <c r="B185" s="304">
        <v>45</v>
      </c>
      <c r="C185" s="72">
        <v>100</v>
      </c>
      <c r="D185" s="72">
        <v>0</v>
      </c>
      <c r="E185" s="72">
        <v>0</v>
      </c>
      <c r="F185" s="72">
        <v>45</v>
      </c>
      <c r="G185" s="72">
        <v>100</v>
      </c>
      <c r="H185" s="72">
        <f t="shared" si="169"/>
        <v>145</v>
      </c>
      <c r="I185" s="72">
        <v>238</v>
      </c>
      <c r="J185" s="72">
        <v>471</v>
      </c>
      <c r="K185" s="72">
        <v>17</v>
      </c>
      <c r="L185" s="72">
        <v>29</v>
      </c>
      <c r="M185" s="72">
        <v>255</v>
      </c>
      <c r="N185" s="72">
        <v>500</v>
      </c>
      <c r="O185" s="72">
        <f t="shared" si="170"/>
        <v>755</v>
      </c>
      <c r="P185" s="72">
        <v>47</v>
      </c>
      <c r="Q185" s="72">
        <v>90</v>
      </c>
      <c r="R185" s="72">
        <v>3</v>
      </c>
      <c r="S185" s="72">
        <v>8</v>
      </c>
      <c r="T185" s="72">
        <v>50</v>
      </c>
      <c r="U185" s="72">
        <v>98</v>
      </c>
      <c r="V185" s="351">
        <f t="shared" si="171"/>
        <v>148</v>
      </c>
      <c r="X185" s="214">
        <v>0</v>
      </c>
      <c r="Y185" s="214">
        <v>0</v>
      </c>
      <c r="Z185" s="214">
        <v>0</v>
      </c>
      <c r="AA185" s="208">
        <v>0</v>
      </c>
      <c r="AB185" s="208">
        <v>0</v>
      </c>
      <c r="AC185" s="208">
        <v>0</v>
      </c>
      <c r="AD185" s="214">
        <v>11</v>
      </c>
      <c r="AE185" s="214">
        <v>39</v>
      </c>
      <c r="AF185" s="214">
        <f t="shared" si="159"/>
        <v>50</v>
      </c>
      <c r="AG185" s="214">
        <v>27</v>
      </c>
      <c r="AH185" s="214">
        <v>49</v>
      </c>
      <c r="AI185" s="214">
        <f t="shared" si="160"/>
        <v>76</v>
      </c>
      <c r="AJ185" s="214">
        <v>0</v>
      </c>
      <c r="AK185" s="214">
        <v>0</v>
      </c>
      <c r="AL185" s="214">
        <v>0</v>
      </c>
      <c r="AM185" s="214">
        <v>7</v>
      </c>
      <c r="AN185" s="214">
        <v>12</v>
      </c>
      <c r="AO185" s="214">
        <f t="shared" si="161"/>
        <v>19</v>
      </c>
      <c r="AP185" s="214">
        <f t="shared" si="162"/>
        <v>145</v>
      </c>
      <c r="AQ185" s="207">
        <v>0</v>
      </c>
      <c r="AR185" s="207">
        <v>0</v>
      </c>
      <c r="AS185" s="207">
        <v>0</v>
      </c>
      <c r="AT185" s="207">
        <v>0</v>
      </c>
      <c r="AU185" s="207">
        <v>0</v>
      </c>
      <c r="AV185" s="207">
        <v>0</v>
      </c>
      <c r="AW185" s="214">
        <v>133</v>
      </c>
      <c r="AX185" s="214">
        <v>262</v>
      </c>
      <c r="AY185" s="214">
        <f t="shared" si="163"/>
        <v>395</v>
      </c>
      <c r="AZ185" s="214">
        <v>85</v>
      </c>
      <c r="BA185" s="214">
        <v>145</v>
      </c>
      <c r="BB185" s="214">
        <f t="shared" si="164"/>
        <v>230</v>
      </c>
      <c r="BC185" s="214">
        <v>0</v>
      </c>
      <c r="BD185" s="214">
        <v>0</v>
      </c>
      <c r="BE185" s="214">
        <f t="shared" si="165"/>
        <v>0</v>
      </c>
      <c r="BF185" s="214">
        <v>37</v>
      </c>
      <c r="BG185" s="214">
        <v>93</v>
      </c>
      <c r="BH185" s="214">
        <f t="shared" si="166"/>
        <v>130</v>
      </c>
      <c r="BI185" s="214">
        <f t="shared" si="167"/>
        <v>755</v>
      </c>
      <c r="BJ185" s="210">
        <v>0</v>
      </c>
      <c r="BK185" s="210">
        <v>0</v>
      </c>
      <c r="BL185" s="210">
        <v>0</v>
      </c>
      <c r="BM185" s="210">
        <v>0</v>
      </c>
      <c r="BN185" s="210">
        <v>0</v>
      </c>
      <c r="BO185" s="210">
        <v>0</v>
      </c>
      <c r="BP185" s="212">
        <v>36</v>
      </c>
      <c r="BQ185" s="212">
        <v>58</v>
      </c>
      <c r="BR185" s="210">
        <f t="shared" si="172"/>
        <v>94</v>
      </c>
      <c r="BS185" s="210">
        <v>13</v>
      </c>
      <c r="BT185" s="210">
        <v>29</v>
      </c>
      <c r="BU185" s="210">
        <f t="shared" si="173"/>
        <v>42</v>
      </c>
      <c r="BV185" s="210">
        <v>0</v>
      </c>
      <c r="BW185" s="210">
        <v>0</v>
      </c>
      <c r="BX185" s="210">
        <v>0</v>
      </c>
      <c r="BY185" s="210">
        <v>1</v>
      </c>
      <c r="BZ185" s="210">
        <v>11</v>
      </c>
      <c r="CA185" s="210">
        <f t="shared" si="174"/>
        <v>12</v>
      </c>
      <c r="CB185" s="210">
        <f t="shared" si="175"/>
        <v>148</v>
      </c>
      <c r="CD185" s="234">
        <v>0</v>
      </c>
      <c r="CE185" s="211">
        <v>2</v>
      </c>
      <c r="CF185" s="211">
        <v>10</v>
      </c>
      <c r="CG185" s="211">
        <v>0</v>
      </c>
      <c r="CH185" s="211">
        <v>5</v>
      </c>
      <c r="CI185" s="236">
        <f t="shared" si="168"/>
        <v>17</v>
      </c>
    </row>
    <row r="186" spans="1:87" ht="25.5">
      <c r="A186" s="434" t="s">
        <v>235</v>
      </c>
      <c r="B186" s="304">
        <v>58</v>
      </c>
      <c r="C186" s="72">
        <v>108</v>
      </c>
      <c r="D186" s="72">
        <v>1</v>
      </c>
      <c r="E186" s="72">
        <v>3</v>
      </c>
      <c r="F186" s="72">
        <v>59</v>
      </c>
      <c r="G186" s="72">
        <v>111</v>
      </c>
      <c r="H186" s="72">
        <f t="shared" si="169"/>
        <v>170</v>
      </c>
      <c r="I186" s="72">
        <v>227</v>
      </c>
      <c r="J186" s="72">
        <v>497</v>
      </c>
      <c r="K186" s="72">
        <v>1</v>
      </c>
      <c r="L186" s="72">
        <v>5</v>
      </c>
      <c r="M186" s="72">
        <v>228</v>
      </c>
      <c r="N186" s="72">
        <v>502</v>
      </c>
      <c r="O186" s="72">
        <f t="shared" si="170"/>
        <v>730</v>
      </c>
      <c r="P186" s="72">
        <v>29</v>
      </c>
      <c r="Q186" s="72">
        <v>71</v>
      </c>
      <c r="R186" s="72">
        <v>1</v>
      </c>
      <c r="S186" s="72">
        <v>4</v>
      </c>
      <c r="T186" s="72">
        <v>30</v>
      </c>
      <c r="U186" s="72">
        <v>75</v>
      </c>
      <c r="V186" s="351">
        <f t="shared" si="171"/>
        <v>105</v>
      </c>
      <c r="X186" s="214">
        <v>0</v>
      </c>
      <c r="Y186" s="214">
        <v>0</v>
      </c>
      <c r="Z186" s="214">
        <v>0</v>
      </c>
      <c r="AA186" s="208">
        <v>0</v>
      </c>
      <c r="AB186" s="208">
        <v>0</v>
      </c>
      <c r="AC186" s="208">
        <v>0</v>
      </c>
      <c r="AD186" s="214">
        <v>23</v>
      </c>
      <c r="AE186" s="214">
        <v>51</v>
      </c>
      <c r="AF186" s="214">
        <f t="shared" si="159"/>
        <v>74</v>
      </c>
      <c r="AG186" s="214">
        <v>28</v>
      </c>
      <c r="AH186" s="214">
        <v>52</v>
      </c>
      <c r="AI186" s="214">
        <f t="shared" si="160"/>
        <v>80</v>
      </c>
      <c r="AJ186" s="214">
        <v>0</v>
      </c>
      <c r="AK186" s="214">
        <v>0</v>
      </c>
      <c r="AL186" s="214">
        <v>0</v>
      </c>
      <c r="AM186" s="214">
        <v>8</v>
      </c>
      <c r="AN186" s="214">
        <v>8</v>
      </c>
      <c r="AO186" s="214">
        <f t="shared" si="161"/>
        <v>16</v>
      </c>
      <c r="AP186" s="214">
        <f t="shared" si="162"/>
        <v>170</v>
      </c>
      <c r="AQ186" s="207">
        <v>0</v>
      </c>
      <c r="AR186" s="207">
        <v>0</v>
      </c>
      <c r="AS186" s="207">
        <v>0</v>
      </c>
      <c r="AT186" s="207">
        <v>0</v>
      </c>
      <c r="AU186" s="207">
        <v>0</v>
      </c>
      <c r="AV186" s="207">
        <v>0</v>
      </c>
      <c r="AW186" s="214">
        <v>76</v>
      </c>
      <c r="AX186" s="214">
        <v>226</v>
      </c>
      <c r="AY186" s="214">
        <f t="shared" si="163"/>
        <v>302</v>
      </c>
      <c r="AZ186" s="214">
        <v>104</v>
      </c>
      <c r="BA186" s="214">
        <v>186</v>
      </c>
      <c r="BB186" s="214">
        <f t="shared" si="164"/>
        <v>290</v>
      </c>
      <c r="BC186" s="214">
        <v>0</v>
      </c>
      <c r="BD186" s="214">
        <v>0</v>
      </c>
      <c r="BE186" s="214">
        <f t="shared" si="165"/>
        <v>0</v>
      </c>
      <c r="BF186" s="214">
        <v>48</v>
      </c>
      <c r="BG186" s="214">
        <v>90</v>
      </c>
      <c r="BH186" s="214">
        <f t="shared" si="166"/>
        <v>138</v>
      </c>
      <c r="BI186" s="214">
        <f t="shared" si="167"/>
        <v>730</v>
      </c>
      <c r="BJ186" s="210">
        <v>0</v>
      </c>
      <c r="BK186" s="210">
        <v>0</v>
      </c>
      <c r="BL186" s="210">
        <v>0</v>
      </c>
      <c r="BM186" s="210">
        <v>0</v>
      </c>
      <c r="BN186" s="210">
        <v>0</v>
      </c>
      <c r="BO186" s="210">
        <v>0</v>
      </c>
      <c r="BP186" s="212">
        <v>10</v>
      </c>
      <c r="BQ186" s="212">
        <v>23</v>
      </c>
      <c r="BR186" s="210">
        <f t="shared" si="172"/>
        <v>33</v>
      </c>
      <c r="BS186" s="210">
        <v>14</v>
      </c>
      <c r="BT186" s="210">
        <v>33</v>
      </c>
      <c r="BU186" s="210">
        <f t="shared" si="173"/>
        <v>47</v>
      </c>
      <c r="BV186" s="210">
        <v>0</v>
      </c>
      <c r="BW186" s="210">
        <v>0</v>
      </c>
      <c r="BX186" s="210">
        <v>0</v>
      </c>
      <c r="BY186" s="210">
        <v>2</v>
      </c>
      <c r="BZ186" s="210">
        <v>9</v>
      </c>
      <c r="CA186" s="210">
        <f t="shared" si="174"/>
        <v>11</v>
      </c>
      <c r="CB186" s="210">
        <f t="shared" si="175"/>
        <v>91</v>
      </c>
      <c r="CD186" s="234">
        <v>0</v>
      </c>
      <c r="CE186" s="211">
        <v>3</v>
      </c>
      <c r="CF186" s="211">
        <v>10</v>
      </c>
      <c r="CG186" s="211">
        <v>0</v>
      </c>
      <c r="CH186" s="211">
        <v>5</v>
      </c>
      <c r="CI186" s="236">
        <f t="shared" si="168"/>
        <v>18</v>
      </c>
    </row>
    <row r="187" spans="1:87" ht="25.5">
      <c r="A187" s="434" t="s">
        <v>237</v>
      </c>
      <c r="B187" s="304">
        <v>59</v>
      </c>
      <c r="C187" s="72">
        <v>135</v>
      </c>
      <c r="D187" s="72">
        <v>1</v>
      </c>
      <c r="E187" s="72">
        <v>5</v>
      </c>
      <c r="F187" s="72">
        <v>60</v>
      </c>
      <c r="G187" s="72">
        <v>140</v>
      </c>
      <c r="H187" s="72">
        <f t="shared" si="169"/>
        <v>200</v>
      </c>
      <c r="I187" s="78">
        <v>183</v>
      </c>
      <c r="J187" s="78">
        <v>406</v>
      </c>
      <c r="K187" s="78">
        <v>10</v>
      </c>
      <c r="L187" s="78">
        <v>29</v>
      </c>
      <c r="M187" s="78">
        <v>193</v>
      </c>
      <c r="N187" s="78">
        <v>435</v>
      </c>
      <c r="O187" s="72">
        <f t="shared" si="170"/>
        <v>628</v>
      </c>
      <c r="P187" s="72">
        <v>52</v>
      </c>
      <c r="Q187" s="72">
        <v>95</v>
      </c>
      <c r="R187" s="72">
        <v>2</v>
      </c>
      <c r="S187" s="72">
        <v>4</v>
      </c>
      <c r="T187" s="72">
        <v>54</v>
      </c>
      <c r="U187" s="72">
        <v>99</v>
      </c>
      <c r="V187" s="351">
        <f t="shared" si="171"/>
        <v>153</v>
      </c>
      <c r="X187" s="214">
        <v>0</v>
      </c>
      <c r="Y187" s="214">
        <v>0</v>
      </c>
      <c r="Z187" s="214">
        <v>0</v>
      </c>
      <c r="AA187" s="208">
        <v>0</v>
      </c>
      <c r="AB187" s="208">
        <v>0</v>
      </c>
      <c r="AC187" s="208">
        <v>0</v>
      </c>
      <c r="AD187" s="214">
        <v>16</v>
      </c>
      <c r="AE187" s="214">
        <v>72</v>
      </c>
      <c r="AF187" s="214">
        <v>88</v>
      </c>
      <c r="AG187" s="214">
        <v>39</v>
      </c>
      <c r="AH187" s="214">
        <v>61</v>
      </c>
      <c r="AI187" s="214">
        <v>100</v>
      </c>
      <c r="AJ187" s="214">
        <v>0</v>
      </c>
      <c r="AK187" s="214">
        <v>0</v>
      </c>
      <c r="AL187" s="214">
        <v>0</v>
      </c>
      <c r="AM187" s="214">
        <v>5</v>
      </c>
      <c r="AN187" s="214">
        <v>7</v>
      </c>
      <c r="AO187" s="214">
        <v>12</v>
      </c>
      <c r="AP187" s="214">
        <v>200</v>
      </c>
      <c r="AQ187" s="207">
        <v>0</v>
      </c>
      <c r="AR187" s="207">
        <v>0</v>
      </c>
      <c r="AS187" s="207">
        <v>0</v>
      </c>
      <c r="AT187" s="207">
        <v>0</v>
      </c>
      <c r="AU187" s="207">
        <v>0</v>
      </c>
      <c r="AV187" s="207">
        <v>0</v>
      </c>
      <c r="AW187" s="78">
        <v>68</v>
      </c>
      <c r="AX187" s="78">
        <v>198</v>
      </c>
      <c r="AY187" s="78">
        <v>266</v>
      </c>
      <c r="AZ187" s="78">
        <v>85</v>
      </c>
      <c r="BA187" s="78">
        <v>158</v>
      </c>
      <c r="BB187" s="78">
        <v>243</v>
      </c>
      <c r="BC187" s="214">
        <v>0</v>
      </c>
      <c r="BD187" s="214">
        <v>0</v>
      </c>
      <c r="BE187" s="214">
        <f t="shared" si="165"/>
        <v>0</v>
      </c>
      <c r="BF187" s="78">
        <v>40</v>
      </c>
      <c r="BG187" s="78">
        <v>79</v>
      </c>
      <c r="BH187" s="78">
        <v>119</v>
      </c>
      <c r="BI187" s="214">
        <v>628</v>
      </c>
      <c r="BJ187" s="210">
        <v>0</v>
      </c>
      <c r="BK187" s="210">
        <v>0</v>
      </c>
      <c r="BL187" s="210">
        <v>0</v>
      </c>
      <c r="BM187" s="210">
        <v>0</v>
      </c>
      <c r="BN187" s="210">
        <v>0</v>
      </c>
      <c r="BO187" s="210">
        <v>0</v>
      </c>
      <c r="BP187" s="212">
        <v>26</v>
      </c>
      <c r="BQ187" s="212">
        <v>44</v>
      </c>
      <c r="BR187" s="210">
        <v>70</v>
      </c>
      <c r="BS187" s="210">
        <v>26</v>
      </c>
      <c r="BT187" s="210">
        <v>46</v>
      </c>
      <c r="BU187" s="210">
        <v>72</v>
      </c>
      <c r="BV187" s="210">
        <v>0</v>
      </c>
      <c r="BW187" s="210">
        <v>0</v>
      </c>
      <c r="BX187" s="210">
        <v>0</v>
      </c>
      <c r="BY187" s="210">
        <v>2</v>
      </c>
      <c r="BZ187" s="210">
        <v>9</v>
      </c>
      <c r="CA187" s="210">
        <v>11</v>
      </c>
      <c r="CB187" s="210">
        <v>153</v>
      </c>
      <c r="CD187" s="234">
        <v>0</v>
      </c>
      <c r="CE187" s="211">
        <v>3</v>
      </c>
      <c r="CF187" s="211">
        <v>10</v>
      </c>
      <c r="CG187" s="211">
        <v>0</v>
      </c>
      <c r="CH187" s="211">
        <v>5</v>
      </c>
      <c r="CI187" s="236">
        <f t="shared" si="168"/>
        <v>18</v>
      </c>
    </row>
    <row r="188" spans="1:87" ht="25.5">
      <c r="A188" s="434" t="s">
        <v>240</v>
      </c>
      <c r="B188" s="304">
        <v>59</v>
      </c>
      <c r="C188" s="72">
        <v>128</v>
      </c>
      <c r="D188" s="72">
        <v>2</v>
      </c>
      <c r="E188" s="72">
        <v>1</v>
      </c>
      <c r="F188" s="72">
        <v>61</v>
      </c>
      <c r="G188" s="72">
        <v>129</v>
      </c>
      <c r="H188" s="72">
        <f t="shared" si="169"/>
        <v>190</v>
      </c>
      <c r="I188" s="72">
        <v>182</v>
      </c>
      <c r="J188" s="72">
        <v>411</v>
      </c>
      <c r="K188" s="72">
        <v>5</v>
      </c>
      <c r="L188" s="72">
        <v>13</v>
      </c>
      <c r="M188" s="72">
        <v>187</v>
      </c>
      <c r="N188" s="72">
        <v>424</v>
      </c>
      <c r="O188" s="72">
        <f t="shared" si="170"/>
        <v>611</v>
      </c>
      <c r="P188" s="72">
        <v>40</v>
      </c>
      <c r="Q188" s="72">
        <v>65</v>
      </c>
      <c r="R188" s="72">
        <v>3</v>
      </c>
      <c r="S188" s="72">
        <v>6</v>
      </c>
      <c r="T188" s="72">
        <v>43</v>
      </c>
      <c r="U188" s="72">
        <v>71</v>
      </c>
      <c r="V188" s="351">
        <f t="shared" si="171"/>
        <v>114</v>
      </c>
      <c r="X188" s="214">
        <v>0</v>
      </c>
      <c r="Y188" s="214">
        <v>0</v>
      </c>
      <c r="Z188" s="214">
        <v>0</v>
      </c>
      <c r="AA188" s="208">
        <v>0</v>
      </c>
      <c r="AB188" s="208">
        <v>0</v>
      </c>
      <c r="AC188" s="208">
        <v>0</v>
      </c>
      <c r="AD188" s="214">
        <v>20</v>
      </c>
      <c r="AE188" s="214">
        <v>58</v>
      </c>
      <c r="AF188" s="214">
        <v>78</v>
      </c>
      <c r="AG188" s="214">
        <v>33</v>
      </c>
      <c r="AH188" s="214">
        <v>56</v>
      </c>
      <c r="AI188" s="214">
        <v>89</v>
      </c>
      <c r="AJ188" s="214">
        <v>0</v>
      </c>
      <c r="AK188" s="214">
        <v>0</v>
      </c>
      <c r="AL188" s="214">
        <v>0</v>
      </c>
      <c r="AM188" s="214">
        <v>8</v>
      </c>
      <c r="AN188" s="214">
        <v>15</v>
      </c>
      <c r="AO188" s="214">
        <v>23</v>
      </c>
      <c r="AP188" s="214">
        <v>190</v>
      </c>
      <c r="AQ188" s="207">
        <v>0</v>
      </c>
      <c r="AR188" s="207">
        <v>0</v>
      </c>
      <c r="AS188" s="207">
        <v>0</v>
      </c>
      <c r="AT188" s="207">
        <v>0</v>
      </c>
      <c r="AU188" s="207">
        <v>0</v>
      </c>
      <c r="AV188" s="207">
        <v>0</v>
      </c>
      <c r="AW188" s="78">
        <v>75</v>
      </c>
      <c r="AX188" s="78">
        <v>212</v>
      </c>
      <c r="AY188" s="78">
        <v>287</v>
      </c>
      <c r="AZ188" s="78">
        <v>77</v>
      </c>
      <c r="BA188" s="78">
        <v>129</v>
      </c>
      <c r="BB188" s="78">
        <v>206</v>
      </c>
      <c r="BC188" s="214">
        <v>0</v>
      </c>
      <c r="BD188" s="214">
        <v>0</v>
      </c>
      <c r="BE188" s="214">
        <f t="shared" si="165"/>
        <v>0</v>
      </c>
      <c r="BF188" s="78">
        <v>35</v>
      </c>
      <c r="BG188" s="78">
        <v>83</v>
      </c>
      <c r="BH188" s="78">
        <v>118</v>
      </c>
      <c r="BI188" s="214">
        <v>611</v>
      </c>
      <c r="BJ188" s="210">
        <v>0</v>
      </c>
      <c r="BK188" s="210">
        <v>0</v>
      </c>
      <c r="BL188" s="210">
        <v>0</v>
      </c>
      <c r="BM188" s="210">
        <v>0</v>
      </c>
      <c r="BN188" s="210">
        <v>0</v>
      </c>
      <c r="BO188" s="210">
        <v>0</v>
      </c>
      <c r="BP188" s="212">
        <v>26</v>
      </c>
      <c r="BQ188" s="212">
        <v>42</v>
      </c>
      <c r="BR188" s="210">
        <v>68</v>
      </c>
      <c r="BS188" s="210">
        <v>16</v>
      </c>
      <c r="BT188" s="210">
        <v>24</v>
      </c>
      <c r="BU188" s="210">
        <v>40</v>
      </c>
      <c r="BV188" s="210">
        <v>0</v>
      </c>
      <c r="BW188" s="210">
        <v>0</v>
      </c>
      <c r="BX188" s="210">
        <v>0</v>
      </c>
      <c r="BY188" s="210">
        <v>1</v>
      </c>
      <c r="BZ188" s="210">
        <v>5</v>
      </c>
      <c r="CA188" s="210">
        <v>6</v>
      </c>
      <c r="CB188" s="210">
        <v>114</v>
      </c>
      <c r="CD188" s="234">
        <v>0</v>
      </c>
      <c r="CE188" s="211">
        <v>3</v>
      </c>
      <c r="CF188" s="211">
        <v>14</v>
      </c>
      <c r="CG188" s="211">
        <v>0</v>
      </c>
      <c r="CH188" s="211">
        <v>6</v>
      </c>
      <c r="CI188" s="236">
        <f t="shared" si="168"/>
        <v>23</v>
      </c>
    </row>
    <row r="189" spans="1:87" ht="25.5">
      <c r="A189" s="434" t="s">
        <v>533</v>
      </c>
      <c r="B189" s="304">
        <v>75</v>
      </c>
      <c r="C189" s="72">
        <v>99</v>
      </c>
      <c r="D189" s="72">
        <v>10</v>
      </c>
      <c r="E189" s="72">
        <v>9</v>
      </c>
      <c r="F189" s="72">
        <v>85</v>
      </c>
      <c r="G189" s="72">
        <v>108</v>
      </c>
      <c r="H189" s="72">
        <v>193</v>
      </c>
      <c r="I189" s="72">
        <v>224</v>
      </c>
      <c r="J189" s="72">
        <v>422</v>
      </c>
      <c r="K189" s="72">
        <v>17</v>
      </c>
      <c r="L189" s="72">
        <v>21</v>
      </c>
      <c r="M189" s="72">
        <v>241</v>
      </c>
      <c r="N189" s="72">
        <v>443</v>
      </c>
      <c r="O189" s="72">
        <v>684</v>
      </c>
      <c r="P189" s="72">
        <v>54</v>
      </c>
      <c r="Q189" s="72">
        <v>86</v>
      </c>
      <c r="R189" s="72">
        <v>2</v>
      </c>
      <c r="S189" s="72">
        <v>4</v>
      </c>
      <c r="T189" s="72">
        <v>56</v>
      </c>
      <c r="U189" s="72">
        <v>90</v>
      </c>
      <c r="V189" s="351">
        <f t="shared" si="171"/>
        <v>146</v>
      </c>
      <c r="X189" s="214">
        <v>0</v>
      </c>
      <c r="Y189" s="214">
        <v>0</v>
      </c>
      <c r="Z189" s="214">
        <v>0</v>
      </c>
      <c r="AA189" s="208">
        <v>0</v>
      </c>
      <c r="AB189" s="208">
        <v>0</v>
      </c>
      <c r="AC189" s="208">
        <v>0</v>
      </c>
      <c r="AD189" s="214">
        <v>37</v>
      </c>
      <c r="AE189" s="214">
        <v>44</v>
      </c>
      <c r="AF189" s="214">
        <v>81</v>
      </c>
      <c r="AG189" s="214">
        <v>41</v>
      </c>
      <c r="AH189" s="214">
        <v>58</v>
      </c>
      <c r="AI189" s="214">
        <v>99</v>
      </c>
      <c r="AJ189" s="214">
        <v>0</v>
      </c>
      <c r="AK189" s="214">
        <v>0</v>
      </c>
      <c r="AL189" s="214">
        <v>0</v>
      </c>
      <c r="AM189" s="214">
        <v>7</v>
      </c>
      <c r="AN189" s="214">
        <v>6</v>
      </c>
      <c r="AO189" s="214">
        <v>13</v>
      </c>
      <c r="AP189" s="214">
        <v>193</v>
      </c>
      <c r="AQ189" s="207">
        <v>0</v>
      </c>
      <c r="AR189" s="207">
        <v>0</v>
      </c>
      <c r="AS189" s="207">
        <v>0</v>
      </c>
      <c r="AT189" s="207">
        <v>0</v>
      </c>
      <c r="AU189" s="207">
        <v>0</v>
      </c>
      <c r="AV189" s="207">
        <v>0</v>
      </c>
      <c r="AW189" s="78">
        <v>101</v>
      </c>
      <c r="AX189" s="78">
        <v>234</v>
      </c>
      <c r="AY189" s="78">
        <v>335</v>
      </c>
      <c r="AZ189" s="78">
        <v>96</v>
      </c>
      <c r="BA189" s="78">
        <v>137</v>
      </c>
      <c r="BB189" s="78">
        <v>233</v>
      </c>
      <c r="BC189" s="214">
        <v>0</v>
      </c>
      <c r="BD189" s="214">
        <v>0</v>
      </c>
      <c r="BE189" s="214">
        <f t="shared" ref="BE189" si="176">BD189+BC189</f>
        <v>0</v>
      </c>
      <c r="BF189" s="78">
        <v>44</v>
      </c>
      <c r="BG189" s="78">
        <v>72</v>
      </c>
      <c r="BH189" s="78">
        <v>116</v>
      </c>
      <c r="BI189" s="214">
        <v>684</v>
      </c>
      <c r="BJ189" s="210">
        <v>0</v>
      </c>
      <c r="BK189" s="210">
        <v>0</v>
      </c>
      <c r="BL189" s="210">
        <v>0</v>
      </c>
      <c r="BM189" s="210">
        <v>0</v>
      </c>
      <c r="BN189" s="210">
        <v>0</v>
      </c>
      <c r="BO189" s="210">
        <v>0</v>
      </c>
      <c r="BP189" s="212">
        <v>24</v>
      </c>
      <c r="BQ189" s="212">
        <v>37</v>
      </c>
      <c r="BR189" s="212">
        <v>254</v>
      </c>
      <c r="BS189" s="210">
        <v>29</v>
      </c>
      <c r="BT189" s="210">
        <v>37</v>
      </c>
      <c r="BU189" s="210">
        <v>66</v>
      </c>
      <c r="BV189" s="210">
        <v>0</v>
      </c>
      <c r="BW189" s="210">
        <v>0</v>
      </c>
      <c r="BX189" s="210">
        <v>0</v>
      </c>
      <c r="BY189" s="210">
        <v>3</v>
      </c>
      <c r="BZ189" s="210">
        <v>16</v>
      </c>
      <c r="CA189" s="210">
        <v>19</v>
      </c>
      <c r="CB189" s="210">
        <v>146</v>
      </c>
      <c r="CD189" s="234">
        <v>0</v>
      </c>
      <c r="CE189" s="211">
        <v>3</v>
      </c>
      <c r="CF189" s="211">
        <v>14</v>
      </c>
      <c r="CG189" s="211">
        <v>0</v>
      </c>
      <c r="CH189" s="211">
        <v>6</v>
      </c>
      <c r="CI189" s="236">
        <f t="shared" ref="CI189" si="177">SUM(CE189:CH189)</f>
        <v>23</v>
      </c>
    </row>
    <row r="190" spans="1:87" ht="21">
      <c r="A190" s="354" t="s">
        <v>546</v>
      </c>
      <c r="B190" s="304">
        <v>57</v>
      </c>
      <c r="C190" s="72">
        <v>123</v>
      </c>
      <c r="D190" s="72">
        <v>0</v>
      </c>
      <c r="E190" s="72">
        <v>3</v>
      </c>
      <c r="F190" s="72">
        <v>57</v>
      </c>
      <c r="G190" s="72">
        <v>126</v>
      </c>
      <c r="H190" s="72">
        <v>183</v>
      </c>
      <c r="I190" s="72">
        <v>250</v>
      </c>
      <c r="J190" s="72">
        <v>455</v>
      </c>
      <c r="K190" s="72">
        <v>6</v>
      </c>
      <c r="L190" s="72">
        <v>9</v>
      </c>
      <c r="M190" s="72">
        <v>256</v>
      </c>
      <c r="N190" s="72">
        <v>464</v>
      </c>
      <c r="O190" s="72">
        <v>720</v>
      </c>
      <c r="P190" s="72">
        <v>33</v>
      </c>
      <c r="Q190" s="72">
        <v>63</v>
      </c>
      <c r="R190" s="72">
        <v>1</v>
      </c>
      <c r="S190" s="72">
        <v>3</v>
      </c>
      <c r="T190" s="72">
        <v>34</v>
      </c>
      <c r="U190" s="72">
        <v>66</v>
      </c>
      <c r="V190" s="351">
        <v>100</v>
      </c>
      <c r="X190" s="207">
        <v>0</v>
      </c>
      <c r="Y190" s="207">
        <v>0</v>
      </c>
      <c r="Z190" s="207">
        <v>0</v>
      </c>
      <c r="AA190" s="207">
        <v>0</v>
      </c>
      <c r="AB190" s="207">
        <v>0</v>
      </c>
      <c r="AC190" s="207">
        <v>0</v>
      </c>
      <c r="AD190" s="78">
        <v>23</v>
      </c>
      <c r="AE190" s="78">
        <v>53</v>
      </c>
      <c r="AF190" s="78">
        <v>76</v>
      </c>
      <c r="AG190" s="78">
        <v>29</v>
      </c>
      <c r="AH190" s="78">
        <v>57</v>
      </c>
      <c r="AI190" s="78">
        <v>86</v>
      </c>
      <c r="AJ190" s="214">
        <v>0</v>
      </c>
      <c r="AK190" s="214">
        <v>0</v>
      </c>
      <c r="AL190" s="214">
        <v>0</v>
      </c>
      <c r="AM190" s="78">
        <v>5</v>
      </c>
      <c r="AN190" s="78">
        <v>16</v>
      </c>
      <c r="AO190" s="78">
        <v>21</v>
      </c>
      <c r="AP190" s="214">
        <v>183</v>
      </c>
      <c r="AQ190" s="214">
        <v>0</v>
      </c>
      <c r="AR190" s="214">
        <v>0</v>
      </c>
      <c r="AS190" s="214">
        <v>0</v>
      </c>
      <c r="AT190" s="208">
        <v>0</v>
      </c>
      <c r="AU190" s="208">
        <v>0</v>
      </c>
      <c r="AV190" s="208">
        <v>0</v>
      </c>
      <c r="AW190" s="214">
        <v>104</v>
      </c>
      <c r="AX190" s="214">
        <v>226</v>
      </c>
      <c r="AY190" s="214">
        <v>330</v>
      </c>
      <c r="AZ190" s="214">
        <v>108</v>
      </c>
      <c r="BA190" s="214">
        <v>163</v>
      </c>
      <c r="BB190" s="214">
        <v>271</v>
      </c>
      <c r="BC190" s="214">
        <v>0</v>
      </c>
      <c r="BD190" s="214">
        <v>0</v>
      </c>
      <c r="BE190" s="214">
        <v>0</v>
      </c>
      <c r="BF190" s="214">
        <v>44</v>
      </c>
      <c r="BG190" s="214">
        <v>75</v>
      </c>
      <c r="BH190" s="214">
        <v>119</v>
      </c>
      <c r="BI190" s="214">
        <v>720</v>
      </c>
      <c r="BJ190" s="210">
        <v>0</v>
      </c>
      <c r="BK190" s="210">
        <v>0</v>
      </c>
      <c r="BL190" s="210">
        <v>0</v>
      </c>
      <c r="BM190" s="210">
        <v>0</v>
      </c>
      <c r="BN190" s="210">
        <v>0</v>
      </c>
      <c r="BO190" s="210">
        <v>0</v>
      </c>
      <c r="BP190" s="212">
        <v>15</v>
      </c>
      <c r="BQ190" s="212">
        <v>28</v>
      </c>
      <c r="BR190" s="212">
        <v>43</v>
      </c>
      <c r="BS190" s="210">
        <v>16</v>
      </c>
      <c r="BT190" s="210">
        <v>28</v>
      </c>
      <c r="BU190" s="210">
        <v>44</v>
      </c>
      <c r="BV190" s="210">
        <v>0</v>
      </c>
      <c r="BW190" s="210">
        <v>0</v>
      </c>
      <c r="BX190" s="210">
        <v>0</v>
      </c>
      <c r="BY190" s="210">
        <v>3</v>
      </c>
      <c r="BZ190" s="210">
        <v>10</v>
      </c>
      <c r="CA190" s="210">
        <v>13</v>
      </c>
      <c r="CB190" s="210">
        <v>100</v>
      </c>
      <c r="CD190" s="234">
        <v>0</v>
      </c>
      <c r="CE190" s="211">
        <v>3</v>
      </c>
      <c r="CF190" s="211">
        <v>14</v>
      </c>
      <c r="CG190" s="211">
        <v>0</v>
      </c>
      <c r="CH190" s="211">
        <v>6</v>
      </c>
      <c r="CI190" s="236">
        <v>23</v>
      </c>
    </row>
    <row r="191" spans="1:87" ht="21">
      <c r="A191" s="433" t="s">
        <v>557</v>
      </c>
      <c r="B191" s="304">
        <v>53</v>
      </c>
      <c r="C191" s="72">
        <v>117</v>
      </c>
      <c r="D191" s="72">
        <v>2</v>
      </c>
      <c r="E191" s="72">
        <v>0</v>
      </c>
      <c r="F191" s="72">
        <v>55</v>
      </c>
      <c r="G191" s="72">
        <v>117</v>
      </c>
      <c r="H191" s="72">
        <v>172</v>
      </c>
      <c r="I191" s="72">
        <v>210</v>
      </c>
      <c r="J191" s="72">
        <v>406</v>
      </c>
      <c r="K191" s="72">
        <v>4</v>
      </c>
      <c r="L191" s="72">
        <v>4</v>
      </c>
      <c r="M191" s="72">
        <v>214</v>
      </c>
      <c r="N191" s="72">
        <v>410</v>
      </c>
      <c r="O191" s="72">
        <v>624</v>
      </c>
      <c r="P191" s="72">
        <v>28</v>
      </c>
      <c r="Q191" s="72">
        <v>53</v>
      </c>
      <c r="R191" s="72">
        <v>3</v>
      </c>
      <c r="S191" s="72">
        <v>3</v>
      </c>
      <c r="T191" s="72">
        <v>31</v>
      </c>
      <c r="U191" s="72">
        <v>56</v>
      </c>
      <c r="V191" s="351">
        <v>87</v>
      </c>
      <c r="X191" s="207">
        <v>0</v>
      </c>
      <c r="Y191" s="207">
        <v>0</v>
      </c>
      <c r="Z191" s="207">
        <v>0</v>
      </c>
      <c r="AA191" s="207">
        <v>0</v>
      </c>
      <c r="AB191" s="207">
        <v>0</v>
      </c>
      <c r="AC191" s="207">
        <v>0</v>
      </c>
      <c r="AD191" s="78">
        <v>20</v>
      </c>
      <c r="AE191" s="78">
        <v>57</v>
      </c>
      <c r="AF191" s="78">
        <v>77</v>
      </c>
      <c r="AG191" s="78">
        <v>30</v>
      </c>
      <c r="AH191" s="78">
        <v>48</v>
      </c>
      <c r="AI191" s="78">
        <v>78</v>
      </c>
      <c r="AJ191" s="214">
        <v>0</v>
      </c>
      <c r="AK191" s="214">
        <v>0</v>
      </c>
      <c r="AL191" s="214">
        <v>0</v>
      </c>
      <c r="AM191" s="78">
        <v>5</v>
      </c>
      <c r="AN191" s="78">
        <v>12</v>
      </c>
      <c r="AO191" s="78">
        <v>17</v>
      </c>
      <c r="AP191" s="214">
        <v>172</v>
      </c>
      <c r="AQ191" s="214">
        <v>0</v>
      </c>
      <c r="AR191" s="214">
        <v>0</v>
      </c>
      <c r="AS191" s="214">
        <v>0</v>
      </c>
      <c r="AT191" s="208">
        <v>0</v>
      </c>
      <c r="AU191" s="208">
        <v>0</v>
      </c>
      <c r="AV191" s="208">
        <v>0</v>
      </c>
      <c r="AW191" s="214">
        <v>89</v>
      </c>
      <c r="AX191" s="214">
        <v>224</v>
      </c>
      <c r="AY191" s="214">
        <v>313</v>
      </c>
      <c r="AZ191" s="214">
        <v>84</v>
      </c>
      <c r="BA191" s="214">
        <v>123</v>
      </c>
      <c r="BB191" s="214">
        <v>207</v>
      </c>
      <c r="BC191" s="214">
        <v>0</v>
      </c>
      <c r="BD191" s="214">
        <v>0</v>
      </c>
      <c r="BE191" s="214">
        <v>0</v>
      </c>
      <c r="BF191" s="214">
        <v>41</v>
      </c>
      <c r="BG191" s="214">
        <v>63</v>
      </c>
      <c r="BH191" s="214">
        <v>104</v>
      </c>
      <c r="BI191" s="214">
        <v>624</v>
      </c>
      <c r="BJ191" s="210">
        <v>0</v>
      </c>
      <c r="BK191" s="210">
        <v>0</v>
      </c>
      <c r="BL191" s="210">
        <v>0</v>
      </c>
      <c r="BM191" s="210">
        <v>0</v>
      </c>
      <c r="BN191" s="210">
        <v>0</v>
      </c>
      <c r="BO191" s="210">
        <v>0</v>
      </c>
      <c r="BP191" s="212">
        <v>13</v>
      </c>
      <c r="BQ191" s="212">
        <v>34</v>
      </c>
      <c r="BR191" s="212">
        <v>47</v>
      </c>
      <c r="BS191" s="210">
        <v>16</v>
      </c>
      <c r="BT191" s="210">
        <v>14</v>
      </c>
      <c r="BU191" s="210">
        <v>30</v>
      </c>
      <c r="BV191" s="210">
        <v>0</v>
      </c>
      <c r="BW191" s="210">
        <v>0</v>
      </c>
      <c r="BX191" s="210">
        <v>0</v>
      </c>
      <c r="BY191" s="210">
        <v>2</v>
      </c>
      <c r="BZ191" s="210">
        <v>8</v>
      </c>
      <c r="CA191" s="210">
        <v>10</v>
      </c>
      <c r="CB191" s="210">
        <v>87</v>
      </c>
      <c r="CD191" s="234">
        <v>0</v>
      </c>
      <c r="CE191" s="211">
        <v>3</v>
      </c>
      <c r="CF191" s="211">
        <v>15</v>
      </c>
      <c r="CG191" s="211">
        <v>0</v>
      </c>
      <c r="CH191" s="211">
        <v>6</v>
      </c>
      <c r="CI191" s="236">
        <v>24</v>
      </c>
    </row>
    <row r="192" spans="1:87" ht="25.5">
      <c r="A192" s="433" t="s">
        <v>691</v>
      </c>
      <c r="B192" s="304">
        <v>48</v>
      </c>
      <c r="C192" s="72">
        <v>116</v>
      </c>
      <c r="D192" s="72">
        <v>8</v>
      </c>
      <c r="E192" s="72">
        <v>14</v>
      </c>
      <c r="F192" s="72">
        <v>56</v>
      </c>
      <c r="G192" s="72">
        <v>130</v>
      </c>
      <c r="H192" s="72">
        <v>186</v>
      </c>
      <c r="I192" s="72">
        <v>199</v>
      </c>
      <c r="J192" s="72">
        <v>373</v>
      </c>
      <c r="K192" s="72">
        <v>5</v>
      </c>
      <c r="L192" s="72">
        <v>10</v>
      </c>
      <c r="M192" s="72">
        <v>204</v>
      </c>
      <c r="N192" s="72">
        <v>383</v>
      </c>
      <c r="O192" s="72">
        <v>587</v>
      </c>
      <c r="P192" s="72">
        <v>30</v>
      </c>
      <c r="Q192" s="72">
        <v>77</v>
      </c>
      <c r="R192" s="72">
        <v>0</v>
      </c>
      <c r="S192" s="72">
        <v>1</v>
      </c>
      <c r="T192" s="72">
        <v>30</v>
      </c>
      <c r="U192" s="72">
        <v>78</v>
      </c>
      <c r="V192" s="351">
        <v>108</v>
      </c>
      <c r="X192" s="207">
        <v>0</v>
      </c>
      <c r="Y192" s="207">
        <v>0</v>
      </c>
      <c r="Z192" s="207">
        <v>0</v>
      </c>
      <c r="AA192" s="207">
        <v>0</v>
      </c>
      <c r="AB192" s="207">
        <v>0</v>
      </c>
      <c r="AC192" s="207">
        <v>0</v>
      </c>
      <c r="AD192" s="78">
        <v>28</v>
      </c>
      <c r="AE192" s="78">
        <v>57</v>
      </c>
      <c r="AF192" s="78">
        <v>85</v>
      </c>
      <c r="AG192" s="78">
        <v>25</v>
      </c>
      <c r="AH192" s="78">
        <v>66</v>
      </c>
      <c r="AI192" s="78">
        <v>91</v>
      </c>
      <c r="AJ192" s="214">
        <v>0</v>
      </c>
      <c r="AK192" s="214">
        <v>0</v>
      </c>
      <c r="AL192" s="214">
        <v>0</v>
      </c>
      <c r="AM192" s="78">
        <v>3</v>
      </c>
      <c r="AN192" s="78">
        <v>7</v>
      </c>
      <c r="AO192" s="78">
        <v>10</v>
      </c>
      <c r="AP192" s="214">
        <v>186</v>
      </c>
      <c r="AQ192" s="214">
        <v>0</v>
      </c>
      <c r="AR192" s="214">
        <v>0</v>
      </c>
      <c r="AS192" s="214">
        <v>0</v>
      </c>
      <c r="AT192" s="208">
        <v>0</v>
      </c>
      <c r="AU192" s="208">
        <v>0</v>
      </c>
      <c r="AV192" s="208">
        <v>0</v>
      </c>
      <c r="AW192" s="214">
        <v>99</v>
      </c>
      <c r="AX192" s="214">
        <v>207</v>
      </c>
      <c r="AY192" s="214">
        <v>306</v>
      </c>
      <c r="AZ192" s="214">
        <v>79</v>
      </c>
      <c r="BA192" s="214">
        <v>135</v>
      </c>
      <c r="BB192" s="214">
        <v>214</v>
      </c>
      <c r="BC192" s="214">
        <v>0</v>
      </c>
      <c r="BD192" s="214">
        <v>0</v>
      </c>
      <c r="BE192" s="214">
        <v>0</v>
      </c>
      <c r="BF192" s="214">
        <v>26</v>
      </c>
      <c r="BG192" s="214">
        <v>41</v>
      </c>
      <c r="BH192" s="214">
        <v>67</v>
      </c>
      <c r="BI192" s="214">
        <v>587</v>
      </c>
      <c r="BJ192" s="210">
        <v>0</v>
      </c>
      <c r="BK192" s="210">
        <v>0</v>
      </c>
      <c r="BL192" s="210">
        <v>0</v>
      </c>
      <c r="BM192" s="210">
        <v>0</v>
      </c>
      <c r="BN192" s="210">
        <v>0</v>
      </c>
      <c r="BO192" s="210">
        <v>0</v>
      </c>
      <c r="BP192" s="212">
        <v>7</v>
      </c>
      <c r="BQ192" s="212">
        <v>44</v>
      </c>
      <c r="BR192" s="212">
        <v>51</v>
      </c>
      <c r="BS192" s="210">
        <v>19</v>
      </c>
      <c r="BT192" s="210">
        <v>30</v>
      </c>
      <c r="BU192" s="210">
        <v>49</v>
      </c>
      <c r="BV192" s="210">
        <v>0</v>
      </c>
      <c r="BW192" s="210">
        <v>0</v>
      </c>
      <c r="BX192" s="210">
        <v>0</v>
      </c>
      <c r="BY192" s="210">
        <v>4</v>
      </c>
      <c r="BZ192" s="210">
        <v>4</v>
      </c>
      <c r="CA192" s="210">
        <v>8</v>
      </c>
      <c r="CB192" s="210">
        <v>108</v>
      </c>
      <c r="CD192" s="234">
        <v>0</v>
      </c>
      <c r="CE192" s="211">
        <v>3</v>
      </c>
      <c r="CF192" s="211">
        <v>15</v>
      </c>
      <c r="CG192" s="211">
        <v>0</v>
      </c>
      <c r="CH192" s="211">
        <v>6</v>
      </c>
      <c r="CI192" s="236">
        <v>24</v>
      </c>
    </row>
    <row r="193" spans="1:87" ht="25.5">
      <c r="A193" s="432" t="s">
        <v>699</v>
      </c>
      <c r="B193" s="110">
        <v>58</v>
      </c>
      <c r="C193" s="110">
        <v>128</v>
      </c>
      <c r="D193" s="110">
        <v>5</v>
      </c>
      <c r="E193" s="110">
        <v>12</v>
      </c>
      <c r="F193" s="110">
        <v>63</v>
      </c>
      <c r="G193" s="110">
        <v>140</v>
      </c>
      <c r="H193" s="110">
        <v>203</v>
      </c>
      <c r="I193" s="110">
        <v>174</v>
      </c>
      <c r="J193" s="110">
        <v>342</v>
      </c>
      <c r="K193" s="110">
        <v>7</v>
      </c>
      <c r="L193" s="110">
        <v>13</v>
      </c>
      <c r="M193" s="110">
        <v>181</v>
      </c>
      <c r="N193" s="110">
        <v>355</v>
      </c>
      <c r="O193" s="110">
        <v>536</v>
      </c>
      <c r="P193" s="110">
        <v>31</v>
      </c>
      <c r="Q193" s="110">
        <v>55</v>
      </c>
      <c r="R193" s="110">
        <v>0</v>
      </c>
      <c r="S193" s="110">
        <v>2</v>
      </c>
      <c r="T193" s="110">
        <v>31</v>
      </c>
      <c r="U193" s="110">
        <v>57</v>
      </c>
      <c r="V193" s="364">
        <v>88</v>
      </c>
      <c r="X193" s="207">
        <v>0</v>
      </c>
      <c r="Y193" s="207">
        <v>0</v>
      </c>
      <c r="Z193" s="207">
        <v>0</v>
      </c>
      <c r="AA193" s="207">
        <v>0</v>
      </c>
      <c r="AB193" s="207">
        <v>0</v>
      </c>
      <c r="AC193" s="207">
        <v>0</v>
      </c>
      <c r="AD193" s="78">
        <v>31</v>
      </c>
      <c r="AE193" s="78">
        <v>58</v>
      </c>
      <c r="AF193" s="78">
        <v>89</v>
      </c>
      <c r="AG193" s="78">
        <v>28</v>
      </c>
      <c r="AH193" s="78">
        <v>72</v>
      </c>
      <c r="AI193" s="78">
        <v>100</v>
      </c>
      <c r="AJ193" s="214">
        <v>0</v>
      </c>
      <c r="AK193" s="214">
        <v>0</v>
      </c>
      <c r="AL193" s="214">
        <v>0</v>
      </c>
      <c r="AM193" s="78">
        <v>4</v>
      </c>
      <c r="AN193" s="78">
        <v>10</v>
      </c>
      <c r="AO193" s="78">
        <v>14</v>
      </c>
      <c r="AP193" s="214">
        <v>203</v>
      </c>
      <c r="AQ193" s="214">
        <v>0</v>
      </c>
      <c r="AR193" s="214">
        <v>0</v>
      </c>
      <c r="AS193" s="214">
        <v>0</v>
      </c>
      <c r="AT193" s="208">
        <v>0</v>
      </c>
      <c r="AU193" s="208">
        <v>0</v>
      </c>
      <c r="AV193" s="208">
        <v>0</v>
      </c>
      <c r="AW193" s="214">
        <v>99</v>
      </c>
      <c r="AX193" s="214">
        <v>201</v>
      </c>
      <c r="AY193" s="214">
        <v>300</v>
      </c>
      <c r="AZ193" s="214">
        <v>59</v>
      </c>
      <c r="BA193" s="214">
        <v>110</v>
      </c>
      <c r="BB193" s="214">
        <v>169</v>
      </c>
      <c r="BC193" s="214">
        <v>0</v>
      </c>
      <c r="BD193" s="214">
        <v>0</v>
      </c>
      <c r="BE193" s="214">
        <v>0</v>
      </c>
      <c r="BF193" s="214">
        <v>23</v>
      </c>
      <c r="BG193" s="214">
        <v>44</v>
      </c>
      <c r="BH193" s="214">
        <v>67</v>
      </c>
      <c r="BI193" s="214">
        <v>536</v>
      </c>
      <c r="BJ193" s="210">
        <v>0</v>
      </c>
      <c r="BK193" s="210">
        <v>0</v>
      </c>
      <c r="BL193" s="210">
        <v>0</v>
      </c>
      <c r="BM193" s="210">
        <v>0</v>
      </c>
      <c r="BN193" s="210">
        <v>0</v>
      </c>
      <c r="BO193" s="210">
        <v>0</v>
      </c>
      <c r="BP193" s="212">
        <v>17</v>
      </c>
      <c r="BQ193" s="212">
        <v>30</v>
      </c>
      <c r="BR193" s="212">
        <v>47</v>
      </c>
      <c r="BS193" s="210">
        <v>12</v>
      </c>
      <c r="BT193" s="210">
        <v>20</v>
      </c>
      <c r="BU193" s="210">
        <v>32</v>
      </c>
      <c r="BV193" s="210">
        <v>0</v>
      </c>
      <c r="BW193" s="210">
        <v>0</v>
      </c>
      <c r="BX193" s="210">
        <v>0</v>
      </c>
      <c r="BY193" s="210">
        <v>2</v>
      </c>
      <c r="BZ193" s="210">
        <v>7</v>
      </c>
      <c r="CA193" s="210">
        <v>9</v>
      </c>
      <c r="CB193" s="210">
        <v>88</v>
      </c>
      <c r="CD193" s="234">
        <v>0</v>
      </c>
      <c r="CE193" s="211">
        <v>3</v>
      </c>
      <c r="CF193" s="211">
        <v>15</v>
      </c>
      <c r="CG193" s="211">
        <v>0</v>
      </c>
      <c r="CH193" s="211">
        <v>6</v>
      </c>
      <c r="CI193" s="236">
        <v>24</v>
      </c>
    </row>
    <row r="194" spans="1:87" ht="21" customHeight="1">
      <c r="A194" s="205" t="s">
        <v>34</v>
      </c>
      <c r="B194" s="371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333"/>
      <c r="CD194" s="239"/>
      <c r="CE194" s="206"/>
      <c r="CF194" s="206"/>
      <c r="CG194" s="206"/>
      <c r="CH194" s="206"/>
      <c r="CI194" s="235"/>
    </row>
    <row r="195" spans="1:87" ht="21" customHeight="1">
      <c r="A195" s="126" t="s">
        <v>303</v>
      </c>
      <c r="B195" s="304">
        <v>42</v>
      </c>
      <c r="C195" s="72">
        <v>109</v>
      </c>
      <c r="D195" s="72">
        <v>10</v>
      </c>
      <c r="E195" s="72">
        <v>24</v>
      </c>
      <c r="F195" s="72">
        <v>52</v>
      </c>
      <c r="G195" s="72">
        <v>133</v>
      </c>
      <c r="H195" s="72">
        <f>SUM(F195:G195)</f>
        <v>185</v>
      </c>
      <c r="I195" s="72">
        <v>251</v>
      </c>
      <c r="J195" s="72">
        <v>605</v>
      </c>
      <c r="K195" s="72">
        <v>37</v>
      </c>
      <c r="L195" s="72">
        <v>88</v>
      </c>
      <c r="M195" s="72">
        <v>288</v>
      </c>
      <c r="N195" s="72">
        <v>693</v>
      </c>
      <c r="O195" s="72">
        <f>SUM(M195:N195)</f>
        <v>981</v>
      </c>
      <c r="P195" s="213" t="s">
        <v>148</v>
      </c>
      <c r="Q195" s="213" t="s">
        <v>148</v>
      </c>
      <c r="R195" s="213" t="s">
        <v>148</v>
      </c>
      <c r="S195" s="213" t="s">
        <v>148</v>
      </c>
      <c r="T195" s="213" t="s">
        <v>148</v>
      </c>
      <c r="U195" s="213" t="s">
        <v>148</v>
      </c>
      <c r="V195" s="343" t="s">
        <v>148</v>
      </c>
      <c r="X195" s="214">
        <v>0</v>
      </c>
      <c r="Y195" s="214">
        <v>0</v>
      </c>
      <c r="Z195" s="214">
        <v>0</v>
      </c>
      <c r="AA195" s="208">
        <v>0</v>
      </c>
      <c r="AB195" s="208">
        <v>0</v>
      </c>
      <c r="AC195" s="208">
        <v>0</v>
      </c>
      <c r="AD195" s="214">
        <v>49</v>
      </c>
      <c r="AE195" s="214">
        <v>93</v>
      </c>
      <c r="AF195" s="214">
        <f t="shared" ref="AF195:AF207" si="178">AE195+AD195</f>
        <v>142</v>
      </c>
      <c r="AG195" s="214">
        <v>3</v>
      </c>
      <c r="AH195" s="214">
        <v>35</v>
      </c>
      <c r="AI195" s="214">
        <f t="shared" ref="AI195:AI207" si="179">AH195+AG195</f>
        <v>38</v>
      </c>
      <c r="AJ195" s="214">
        <v>0</v>
      </c>
      <c r="AK195" s="214">
        <v>0</v>
      </c>
      <c r="AL195" s="214">
        <v>0</v>
      </c>
      <c r="AM195" s="214">
        <v>0</v>
      </c>
      <c r="AN195" s="214">
        <v>5</v>
      </c>
      <c r="AO195" s="214">
        <f t="shared" ref="AO195:AO207" si="180">AN195+AM195</f>
        <v>5</v>
      </c>
      <c r="AP195" s="214">
        <f t="shared" ref="AP195:AP207" si="181">AO195+AI195+AF195</f>
        <v>185</v>
      </c>
      <c r="AQ195" s="207">
        <v>0</v>
      </c>
      <c r="AR195" s="207">
        <v>0</v>
      </c>
      <c r="AS195" s="207">
        <v>0</v>
      </c>
      <c r="AT195" s="207">
        <v>0</v>
      </c>
      <c r="AU195" s="207">
        <v>0</v>
      </c>
      <c r="AV195" s="207">
        <v>0</v>
      </c>
      <c r="AW195" s="214">
        <v>274</v>
      </c>
      <c r="AX195" s="214">
        <v>584</v>
      </c>
      <c r="AY195" s="214">
        <f t="shared" ref="AY195:AY207" si="182">AX195+AW195</f>
        <v>858</v>
      </c>
      <c r="AZ195" s="214">
        <v>14</v>
      </c>
      <c r="BA195" s="214">
        <v>98</v>
      </c>
      <c r="BB195" s="214">
        <f t="shared" ref="BB195:BB207" si="183">BA195+AZ195</f>
        <v>112</v>
      </c>
      <c r="BC195" s="214">
        <v>0</v>
      </c>
      <c r="BD195" s="214">
        <v>0</v>
      </c>
      <c r="BE195" s="214">
        <v>0</v>
      </c>
      <c r="BF195" s="214">
        <v>0</v>
      </c>
      <c r="BG195" s="214">
        <v>11</v>
      </c>
      <c r="BH195" s="214">
        <f t="shared" ref="BH195:BH207" si="184">BG195+BF195</f>
        <v>11</v>
      </c>
      <c r="BI195" s="214">
        <f t="shared" ref="BI195:BI207" si="185">BH195+BB195+AY195</f>
        <v>981</v>
      </c>
      <c r="BJ195" s="629"/>
      <c r="BK195" s="629"/>
      <c r="BL195" s="629"/>
      <c r="BM195" s="629"/>
      <c r="BN195" s="629"/>
      <c r="BO195" s="629"/>
      <c r="BP195" s="629"/>
      <c r="BQ195" s="629"/>
      <c r="BR195" s="629"/>
      <c r="BS195" s="629"/>
      <c r="BT195" s="629"/>
      <c r="BU195" s="629"/>
      <c r="BV195" s="629"/>
      <c r="BW195" s="629"/>
      <c r="BX195" s="629"/>
      <c r="BY195" s="629"/>
      <c r="BZ195" s="629"/>
      <c r="CA195" s="629"/>
      <c r="CB195" s="629"/>
      <c r="CD195" s="234">
        <v>0</v>
      </c>
      <c r="CE195" s="211">
        <v>7</v>
      </c>
      <c r="CF195" s="211">
        <v>6</v>
      </c>
      <c r="CG195" s="211">
        <v>0</v>
      </c>
      <c r="CH195" s="211">
        <v>1</v>
      </c>
      <c r="CI195" s="236">
        <f t="shared" ref="CI195:CI209" si="186">SUM(CE195:CH195)</f>
        <v>14</v>
      </c>
    </row>
    <row r="196" spans="1:87" ht="25.5">
      <c r="A196" s="126" t="s">
        <v>198</v>
      </c>
      <c r="B196" s="304">
        <v>53</v>
      </c>
      <c r="C196" s="72">
        <v>110</v>
      </c>
      <c r="D196" s="72">
        <v>13</v>
      </c>
      <c r="E196" s="72">
        <v>32</v>
      </c>
      <c r="F196" s="72">
        <v>66</v>
      </c>
      <c r="G196" s="72">
        <v>142</v>
      </c>
      <c r="H196" s="72">
        <f t="shared" ref="H196:H209" si="187">SUM(F196:G196)</f>
        <v>208</v>
      </c>
      <c r="I196" s="72">
        <v>253</v>
      </c>
      <c r="J196" s="72">
        <v>655</v>
      </c>
      <c r="K196" s="72">
        <v>76</v>
      </c>
      <c r="L196" s="72">
        <v>134</v>
      </c>
      <c r="M196" s="72">
        <v>329</v>
      </c>
      <c r="N196" s="72">
        <v>789</v>
      </c>
      <c r="O196" s="72">
        <f t="shared" ref="O196:O209" si="188">SUM(M196:N196)</f>
        <v>1118</v>
      </c>
      <c r="P196" s="213" t="s">
        <v>148</v>
      </c>
      <c r="Q196" s="213" t="s">
        <v>148</v>
      </c>
      <c r="R196" s="213" t="s">
        <v>148</v>
      </c>
      <c r="S196" s="213" t="s">
        <v>148</v>
      </c>
      <c r="T196" s="213" t="s">
        <v>148</v>
      </c>
      <c r="U196" s="213" t="s">
        <v>148</v>
      </c>
      <c r="V196" s="343" t="s">
        <v>148</v>
      </c>
      <c r="X196" s="214">
        <v>0</v>
      </c>
      <c r="Y196" s="214">
        <v>0</v>
      </c>
      <c r="Z196" s="214">
        <v>0</v>
      </c>
      <c r="AA196" s="208">
        <v>0</v>
      </c>
      <c r="AB196" s="208">
        <v>0</v>
      </c>
      <c r="AC196" s="208">
        <v>0</v>
      </c>
      <c r="AD196" s="214">
        <v>52</v>
      </c>
      <c r="AE196" s="214">
        <v>96</v>
      </c>
      <c r="AF196" s="214">
        <f t="shared" si="178"/>
        <v>148</v>
      </c>
      <c r="AG196" s="214">
        <v>12</v>
      </c>
      <c r="AH196" s="214">
        <v>42</v>
      </c>
      <c r="AI196" s="214">
        <f t="shared" si="179"/>
        <v>54</v>
      </c>
      <c r="AJ196" s="214">
        <v>0</v>
      </c>
      <c r="AK196" s="214">
        <v>0</v>
      </c>
      <c r="AL196" s="214">
        <v>0</v>
      </c>
      <c r="AM196" s="214">
        <v>2</v>
      </c>
      <c r="AN196" s="214">
        <v>4</v>
      </c>
      <c r="AO196" s="214">
        <f t="shared" si="180"/>
        <v>6</v>
      </c>
      <c r="AP196" s="214">
        <f t="shared" si="181"/>
        <v>208</v>
      </c>
      <c r="AQ196" s="207">
        <v>0</v>
      </c>
      <c r="AR196" s="207">
        <v>0</v>
      </c>
      <c r="AS196" s="207">
        <v>0</v>
      </c>
      <c r="AT196" s="207">
        <v>0</v>
      </c>
      <c r="AU196" s="207">
        <v>0</v>
      </c>
      <c r="AV196" s="207">
        <v>0</v>
      </c>
      <c r="AW196" s="214">
        <v>305</v>
      </c>
      <c r="AX196" s="214">
        <v>649</v>
      </c>
      <c r="AY196" s="214">
        <f t="shared" si="182"/>
        <v>954</v>
      </c>
      <c r="AZ196" s="214">
        <v>22</v>
      </c>
      <c r="BA196" s="214">
        <v>125</v>
      </c>
      <c r="BB196" s="214">
        <f t="shared" si="183"/>
        <v>147</v>
      </c>
      <c r="BC196" s="214">
        <v>0</v>
      </c>
      <c r="BD196" s="214">
        <v>0</v>
      </c>
      <c r="BE196" s="214">
        <v>0</v>
      </c>
      <c r="BF196" s="214">
        <v>2</v>
      </c>
      <c r="BG196" s="214">
        <v>15</v>
      </c>
      <c r="BH196" s="214">
        <f t="shared" si="184"/>
        <v>17</v>
      </c>
      <c r="BI196" s="214">
        <f t="shared" si="185"/>
        <v>1118</v>
      </c>
      <c r="BJ196" s="629"/>
      <c r="BK196" s="629"/>
      <c r="BL196" s="629"/>
      <c r="BM196" s="629"/>
      <c r="BN196" s="629"/>
      <c r="BO196" s="629"/>
      <c r="BP196" s="629"/>
      <c r="BQ196" s="629"/>
      <c r="BR196" s="629"/>
      <c r="BS196" s="629"/>
      <c r="BT196" s="629"/>
      <c r="BU196" s="629"/>
      <c r="BV196" s="629"/>
      <c r="BW196" s="629"/>
      <c r="BX196" s="629"/>
      <c r="BY196" s="629"/>
      <c r="BZ196" s="629"/>
      <c r="CA196" s="629"/>
      <c r="CB196" s="629"/>
      <c r="CD196" s="234">
        <v>0</v>
      </c>
      <c r="CE196" s="211">
        <v>7</v>
      </c>
      <c r="CF196" s="211">
        <v>6</v>
      </c>
      <c r="CG196" s="211">
        <v>0</v>
      </c>
      <c r="CH196" s="211">
        <v>3</v>
      </c>
      <c r="CI196" s="236">
        <f t="shared" si="186"/>
        <v>16</v>
      </c>
    </row>
    <row r="197" spans="1:87" ht="25.5">
      <c r="A197" s="126" t="s">
        <v>201</v>
      </c>
      <c r="B197" s="304">
        <v>63</v>
      </c>
      <c r="C197" s="72">
        <v>113</v>
      </c>
      <c r="D197" s="72">
        <v>27</v>
      </c>
      <c r="E197" s="72">
        <v>46</v>
      </c>
      <c r="F197" s="72">
        <v>90</v>
      </c>
      <c r="G197" s="72">
        <v>159</v>
      </c>
      <c r="H197" s="72">
        <f t="shared" si="187"/>
        <v>249</v>
      </c>
      <c r="I197" s="72">
        <v>264</v>
      </c>
      <c r="J197" s="72">
        <v>543</v>
      </c>
      <c r="K197" s="72">
        <v>88</v>
      </c>
      <c r="L197" s="72">
        <v>156</v>
      </c>
      <c r="M197" s="72">
        <v>352</v>
      </c>
      <c r="N197" s="72">
        <v>699</v>
      </c>
      <c r="O197" s="72">
        <f t="shared" si="188"/>
        <v>1051</v>
      </c>
      <c r="P197" s="213" t="s">
        <v>148</v>
      </c>
      <c r="Q197" s="213" t="s">
        <v>148</v>
      </c>
      <c r="R197" s="213" t="s">
        <v>148</v>
      </c>
      <c r="S197" s="213" t="s">
        <v>148</v>
      </c>
      <c r="T197" s="213" t="s">
        <v>148</v>
      </c>
      <c r="U197" s="213" t="s">
        <v>148</v>
      </c>
      <c r="V197" s="343" t="s">
        <v>148</v>
      </c>
      <c r="X197" s="214">
        <v>0</v>
      </c>
      <c r="Y197" s="214">
        <v>0</v>
      </c>
      <c r="Z197" s="214">
        <v>0</v>
      </c>
      <c r="AA197" s="208">
        <v>0</v>
      </c>
      <c r="AB197" s="208">
        <v>0</v>
      </c>
      <c r="AC197" s="208">
        <v>0</v>
      </c>
      <c r="AD197" s="214">
        <v>66</v>
      </c>
      <c r="AE197" s="214">
        <v>110</v>
      </c>
      <c r="AF197" s="214">
        <f t="shared" si="178"/>
        <v>176</v>
      </c>
      <c r="AG197" s="214">
        <v>24</v>
      </c>
      <c r="AH197" s="214">
        <v>42</v>
      </c>
      <c r="AI197" s="214">
        <f t="shared" si="179"/>
        <v>66</v>
      </c>
      <c r="AJ197" s="214">
        <v>0</v>
      </c>
      <c r="AK197" s="214">
        <v>0</v>
      </c>
      <c r="AL197" s="214">
        <v>0</v>
      </c>
      <c r="AM197" s="214">
        <v>0</v>
      </c>
      <c r="AN197" s="214">
        <v>7</v>
      </c>
      <c r="AO197" s="214">
        <f t="shared" si="180"/>
        <v>7</v>
      </c>
      <c r="AP197" s="214">
        <f t="shared" si="181"/>
        <v>249</v>
      </c>
      <c r="AQ197" s="207">
        <v>0</v>
      </c>
      <c r="AR197" s="207">
        <v>0</v>
      </c>
      <c r="AS197" s="207">
        <v>0</v>
      </c>
      <c r="AT197" s="207">
        <v>0</v>
      </c>
      <c r="AU197" s="207">
        <v>0</v>
      </c>
      <c r="AV197" s="207">
        <v>0</v>
      </c>
      <c r="AW197" s="214">
        <v>305</v>
      </c>
      <c r="AX197" s="214">
        <v>532</v>
      </c>
      <c r="AY197" s="214">
        <f t="shared" si="182"/>
        <v>837</v>
      </c>
      <c r="AZ197" s="214">
        <v>46</v>
      </c>
      <c r="BA197" s="214">
        <v>123</v>
      </c>
      <c r="BB197" s="214">
        <f t="shared" si="183"/>
        <v>169</v>
      </c>
      <c r="BC197" s="214">
        <v>0</v>
      </c>
      <c r="BD197" s="214">
        <v>0</v>
      </c>
      <c r="BE197" s="214">
        <v>0</v>
      </c>
      <c r="BF197" s="214">
        <v>1</v>
      </c>
      <c r="BG197" s="214">
        <v>44</v>
      </c>
      <c r="BH197" s="214">
        <f t="shared" si="184"/>
        <v>45</v>
      </c>
      <c r="BI197" s="214">
        <f t="shared" si="185"/>
        <v>1051</v>
      </c>
      <c r="CD197" s="234">
        <v>0</v>
      </c>
      <c r="CE197" s="211">
        <v>6</v>
      </c>
      <c r="CF197" s="211">
        <v>7</v>
      </c>
      <c r="CG197" s="211">
        <v>0</v>
      </c>
      <c r="CH197" s="211">
        <v>4</v>
      </c>
      <c r="CI197" s="236">
        <f t="shared" si="186"/>
        <v>17</v>
      </c>
    </row>
    <row r="198" spans="1:87" ht="25.5">
      <c r="A198" s="126" t="s">
        <v>204</v>
      </c>
      <c r="B198" s="304">
        <v>68</v>
      </c>
      <c r="C198" s="72">
        <v>144</v>
      </c>
      <c r="D198" s="72">
        <v>17</v>
      </c>
      <c r="E198" s="72">
        <v>38</v>
      </c>
      <c r="F198" s="72">
        <v>85</v>
      </c>
      <c r="G198" s="72">
        <v>182</v>
      </c>
      <c r="H198" s="72">
        <f t="shared" si="187"/>
        <v>267</v>
      </c>
      <c r="I198" s="72">
        <v>255</v>
      </c>
      <c r="J198" s="72">
        <v>547</v>
      </c>
      <c r="K198" s="72">
        <v>86</v>
      </c>
      <c r="L198" s="72">
        <v>210</v>
      </c>
      <c r="M198" s="72">
        <v>341</v>
      </c>
      <c r="N198" s="72">
        <v>757</v>
      </c>
      <c r="O198" s="72">
        <f t="shared" si="188"/>
        <v>1098</v>
      </c>
      <c r="P198" s="213" t="s">
        <v>148</v>
      </c>
      <c r="Q198" s="213" t="s">
        <v>148</v>
      </c>
      <c r="R198" s="213" t="s">
        <v>148</v>
      </c>
      <c r="S198" s="213" t="s">
        <v>148</v>
      </c>
      <c r="T198" s="213" t="s">
        <v>148</v>
      </c>
      <c r="U198" s="213" t="s">
        <v>148</v>
      </c>
      <c r="V198" s="343" t="s">
        <v>148</v>
      </c>
      <c r="X198" s="214">
        <v>0</v>
      </c>
      <c r="Y198" s="214">
        <v>0</v>
      </c>
      <c r="Z198" s="214">
        <v>0</v>
      </c>
      <c r="AA198" s="208">
        <v>0</v>
      </c>
      <c r="AB198" s="208">
        <v>0</v>
      </c>
      <c r="AC198" s="208">
        <v>0</v>
      </c>
      <c r="AD198" s="214">
        <v>63</v>
      </c>
      <c r="AE198" s="214">
        <v>144</v>
      </c>
      <c r="AF198" s="214">
        <f t="shared" si="178"/>
        <v>207</v>
      </c>
      <c r="AG198" s="214">
        <v>21</v>
      </c>
      <c r="AH198" s="214">
        <v>31</v>
      </c>
      <c r="AI198" s="214">
        <f t="shared" si="179"/>
        <v>52</v>
      </c>
      <c r="AJ198" s="214">
        <v>0</v>
      </c>
      <c r="AK198" s="214">
        <v>0</v>
      </c>
      <c r="AL198" s="214">
        <v>0</v>
      </c>
      <c r="AM198" s="214">
        <v>1</v>
      </c>
      <c r="AN198" s="214">
        <v>7</v>
      </c>
      <c r="AO198" s="214">
        <f t="shared" si="180"/>
        <v>8</v>
      </c>
      <c r="AP198" s="214">
        <f t="shared" si="181"/>
        <v>267</v>
      </c>
      <c r="AQ198" s="207">
        <v>0</v>
      </c>
      <c r="AR198" s="207">
        <v>0</v>
      </c>
      <c r="AS198" s="207">
        <v>0</v>
      </c>
      <c r="AT198" s="207">
        <v>0</v>
      </c>
      <c r="AU198" s="207">
        <v>0</v>
      </c>
      <c r="AV198" s="207">
        <v>0</v>
      </c>
      <c r="AW198" s="214">
        <v>266</v>
      </c>
      <c r="AX198" s="214">
        <v>635</v>
      </c>
      <c r="AY198" s="214">
        <f t="shared" si="182"/>
        <v>901</v>
      </c>
      <c r="AZ198" s="214">
        <v>71</v>
      </c>
      <c r="BA198" s="214">
        <v>98</v>
      </c>
      <c r="BB198" s="214">
        <f t="shared" si="183"/>
        <v>169</v>
      </c>
      <c r="BC198" s="214">
        <v>0</v>
      </c>
      <c r="BD198" s="214">
        <v>0</v>
      </c>
      <c r="BE198" s="214">
        <v>0</v>
      </c>
      <c r="BF198" s="214">
        <v>4</v>
      </c>
      <c r="BG198" s="214">
        <v>24</v>
      </c>
      <c r="BH198" s="214">
        <f t="shared" si="184"/>
        <v>28</v>
      </c>
      <c r="BI198" s="214">
        <f t="shared" si="185"/>
        <v>1098</v>
      </c>
      <c r="CD198" s="234">
        <v>0</v>
      </c>
      <c r="CE198" s="211">
        <v>6</v>
      </c>
      <c r="CF198" s="211">
        <v>7</v>
      </c>
      <c r="CG198" s="211">
        <v>0</v>
      </c>
      <c r="CH198" s="211">
        <v>4</v>
      </c>
      <c r="CI198" s="236">
        <f t="shared" si="186"/>
        <v>17</v>
      </c>
    </row>
    <row r="199" spans="1:87" ht="25.5">
      <c r="A199" s="126" t="s">
        <v>208</v>
      </c>
      <c r="B199" s="304">
        <v>66</v>
      </c>
      <c r="C199" s="72">
        <v>143</v>
      </c>
      <c r="D199" s="72">
        <v>12</v>
      </c>
      <c r="E199" s="72">
        <v>35</v>
      </c>
      <c r="F199" s="72">
        <v>78</v>
      </c>
      <c r="G199" s="72">
        <v>178</v>
      </c>
      <c r="H199" s="72">
        <f t="shared" si="187"/>
        <v>256</v>
      </c>
      <c r="I199" s="72">
        <v>244</v>
      </c>
      <c r="J199" s="72">
        <v>413</v>
      </c>
      <c r="K199" s="72">
        <v>105</v>
      </c>
      <c r="L199" s="72">
        <v>172</v>
      </c>
      <c r="M199" s="72">
        <v>349</v>
      </c>
      <c r="N199" s="72">
        <v>585</v>
      </c>
      <c r="O199" s="72">
        <f t="shared" si="188"/>
        <v>934</v>
      </c>
      <c r="P199" s="213" t="s">
        <v>148</v>
      </c>
      <c r="Q199" s="213" t="s">
        <v>148</v>
      </c>
      <c r="R199" s="213" t="s">
        <v>148</v>
      </c>
      <c r="S199" s="213" t="s">
        <v>148</v>
      </c>
      <c r="T199" s="213" t="s">
        <v>148</v>
      </c>
      <c r="U199" s="213" t="s">
        <v>148</v>
      </c>
      <c r="V199" s="343" t="s">
        <v>148</v>
      </c>
      <c r="X199" s="214">
        <v>0</v>
      </c>
      <c r="Y199" s="214">
        <v>0</v>
      </c>
      <c r="Z199" s="214">
        <v>0</v>
      </c>
      <c r="AA199" s="208">
        <v>0</v>
      </c>
      <c r="AB199" s="208">
        <v>0</v>
      </c>
      <c r="AC199" s="208">
        <v>0</v>
      </c>
      <c r="AD199" s="214">
        <v>62</v>
      </c>
      <c r="AE199" s="214">
        <v>130</v>
      </c>
      <c r="AF199" s="214">
        <f t="shared" si="178"/>
        <v>192</v>
      </c>
      <c r="AG199" s="214">
        <v>13</v>
      </c>
      <c r="AH199" s="214">
        <v>35</v>
      </c>
      <c r="AI199" s="214">
        <f t="shared" si="179"/>
        <v>48</v>
      </c>
      <c r="AJ199" s="214">
        <v>0</v>
      </c>
      <c r="AK199" s="214">
        <v>0</v>
      </c>
      <c r="AL199" s="214">
        <v>0</v>
      </c>
      <c r="AM199" s="214">
        <v>3</v>
      </c>
      <c r="AN199" s="214">
        <v>13</v>
      </c>
      <c r="AO199" s="214">
        <f t="shared" si="180"/>
        <v>16</v>
      </c>
      <c r="AP199" s="214">
        <f t="shared" si="181"/>
        <v>256</v>
      </c>
      <c r="AQ199" s="207">
        <v>0</v>
      </c>
      <c r="AR199" s="207">
        <v>0</v>
      </c>
      <c r="AS199" s="207">
        <v>0</v>
      </c>
      <c r="AT199" s="207">
        <v>0</v>
      </c>
      <c r="AU199" s="207">
        <v>0</v>
      </c>
      <c r="AV199" s="207">
        <v>0</v>
      </c>
      <c r="AW199" s="214">
        <v>253</v>
      </c>
      <c r="AX199" s="214">
        <v>433</v>
      </c>
      <c r="AY199" s="214">
        <f t="shared" si="182"/>
        <v>686</v>
      </c>
      <c r="AZ199" s="214">
        <v>90</v>
      </c>
      <c r="BA199" s="214">
        <v>122</v>
      </c>
      <c r="BB199" s="214">
        <f t="shared" si="183"/>
        <v>212</v>
      </c>
      <c r="BC199" s="214">
        <v>0</v>
      </c>
      <c r="BD199" s="214">
        <v>0</v>
      </c>
      <c r="BE199" s="214">
        <v>0</v>
      </c>
      <c r="BF199" s="214">
        <v>6</v>
      </c>
      <c r="BG199" s="214">
        <v>30</v>
      </c>
      <c r="BH199" s="214">
        <f t="shared" si="184"/>
        <v>36</v>
      </c>
      <c r="BI199" s="214">
        <f t="shared" si="185"/>
        <v>934</v>
      </c>
      <c r="BJ199" s="210">
        <v>0</v>
      </c>
      <c r="BK199" s="210">
        <v>0</v>
      </c>
      <c r="BL199" s="210">
        <v>0</v>
      </c>
      <c r="BM199" s="210">
        <v>0</v>
      </c>
      <c r="BN199" s="210">
        <v>0</v>
      </c>
      <c r="BO199" s="210">
        <v>0</v>
      </c>
      <c r="BP199" s="210">
        <v>62</v>
      </c>
      <c r="BQ199" s="210">
        <v>114</v>
      </c>
      <c r="BR199" s="210">
        <f t="shared" ref="BR199:BR208" si="189">BQ199+BP199</f>
        <v>176</v>
      </c>
      <c r="BS199" s="210">
        <v>7</v>
      </c>
      <c r="BT199" s="210">
        <v>35</v>
      </c>
      <c r="BU199" s="210">
        <f t="shared" ref="BU199:BU208" si="190">BT199+BS199</f>
        <v>42</v>
      </c>
      <c r="BV199" s="210">
        <v>0</v>
      </c>
      <c r="BW199" s="210">
        <v>0</v>
      </c>
      <c r="BX199" s="210">
        <v>0</v>
      </c>
      <c r="BY199" s="210">
        <v>0</v>
      </c>
      <c r="BZ199" s="210">
        <v>0</v>
      </c>
      <c r="CA199" s="210">
        <f t="shared" ref="CA199:CA208" si="191">BZ199+BY199</f>
        <v>0</v>
      </c>
      <c r="CB199" s="210">
        <f t="shared" ref="CB199:CB208" si="192">CA199+BU199+BR199</f>
        <v>218</v>
      </c>
      <c r="CD199" s="234">
        <v>0</v>
      </c>
      <c r="CE199" s="211">
        <v>6</v>
      </c>
      <c r="CF199" s="211">
        <v>9</v>
      </c>
      <c r="CG199" s="211">
        <v>0</v>
      </c>
      <c r="CH199" s="211">
        <v>4</v>
      </c>
      <c r="CI199" s="236">
        <f t="shared" si="186"/>
        <v>19</v>
      </c>
    </row>
    <row r="200" spans="1:87" ht="25.5">
      <c r="A200" s="126" t="s">
        <v>212</v>
      </c>
      <c r="B200" s="304">
        <v>79</v>
      </c>
      <c r="C200" s="72">
        <v>140</v>
      </c>
      <c r="D200" s="72">
        <v>14</v>
      </c>
      <c r="E200" s="72">
        <v>24</v>
      </c>
      <c r="F200" s="72">
        <v>93</v>
      </c>
      <c r="G200" s="72">
        <v>164</v>
      </c>
      <c r="H200" s="72">
        <f t="shared" si="187"/>
        <v>257</v>
      </c>
      <c r="I200" s="72">
        <v>308</v>
      </c>
      <c r="J200" s="72">
        <v>579</v>
      </c>
      <c r="K200" s="72">
        <v>89</v>
      </c>
      <c r="L200" s="72">
        <v>154</v>
      </c>
      <c r="M200" s="72">
        <v>397</v>
      </c>
      <c r="N200" s="72">
        <v>733</v>
      </c>
      <c r="O200" s="72">
        <f t="shared" si="188"/>
        <v>1130</v>
      </c>
      <c r="P200" s="72">
        <v>54</v>
      </c>
      <c r="Q200" s="72">
        <v>96</v>
      </c>
      <c r="R200" s="72">
        <v>27</v>
      </c>
      <c r="S200" s="72">
        <v>38</v>
      </c>
      <c r="T200" s="72">
        <v>81</v>
      </c>
      <c r="U200" s="72">
        <v>134</v>
      </c>
      <c r="V200" s="351">
        <f>SUM(T200:U200)</f>
        <v>215</v>
      </c>
      <c r="X200" s="214">
        <v>0</v>
      </c>
      <c r="Y200" s="214">
        <v>0</v>
      </c>
      <c r="Z200" s="214">
        <v>0</v>
      </c>
      <c r="AA200" s="208">
        <v>0</v>
      </c>
      <c r="AB200" s="208">
        <v>0</v>
      </c>
      <c r="AC200" s="208">
        <v>0</v>
      </c>
      <c r="AD200" s="214">
        <v>49</v>
      </c>
      <c r="AE200" s="214">
        <v>84</v>
      </c>
      <c r="AF200" s="214">
        <f t="shared" si="178"/>
        <v>133</v>
      </c>
      <c r="AG200" s="214">
        <v>43</v>
      </c>
      <c r="AH200" s="214">
        <v>66</v>
      </c>
      <c r="AI200" s="214">
        <f t="shared" si="179"/>
        <v>109</v>
      </c>
      <c r="AJ200" s="214">
        <v>0</v>
      </c>
      <c r="AK200" s="214">
        <v>0</v>
      </c>
      <c r="AL200" s="214">
        <v>0</v>
      </c>
      <c r="AM200" s="214">
        <v>1</v>
      </c>
      <c r="AN200" s="214">
        <v>14</v>
      </c>
      <c r="AO200" s="214">
        <f t="shared" si="180"/>
        <v>15</v>
      </c>
      <c r="AP200" s="214">
        <f t="shared" si="181"/>
        <v>257</v>
      </c>
      <c r="AQ200" s="207">
        <v>0</v>
      </c>
      <c r="AR200" s="207">
        <v>0</v>
      </c>
      <c r="AS200" s="207">
        <v>0</v>
      </c>
      <c r="AT200" s="207">
        <v>0</v>
      </c>
      <c r="AU200" s="207">
        <v>0</v>
      </c>
      <c r="AV200" s="207">
        <v>0</v>
      </c>
      <c r="AW200" s="214">
        <v>279</v>
      </c>
      <c r="AX200" s="214">
        <v>504</v>
      </c>
      <c r="AY200" s="214">
        <f t="shared" si="182"/>
        <v>783</v>
      </c>
      <c r="AZ200" s="214">
        <v>111</v>
      </c>
      <c r="BA200" s="214">
        <v>178</v>
      </c>
      <c r="BB200" s="214">
        <f t="shared" si="183"/>
        <v>289</v>
      </c>
      <c r="BC200" s="214">
        <v>0</v>
      </c>
      <c r="BD200" s="214">
        <v>0</v>
      </c>
      <c r="BE200" s="214">
        <v>0</v>
      </c>
      <c r="BF200" s="214">
        <v>7</v>
      </c>
      <c r="BG200" s="214">
        <v>51</v>
      </c>
      <c r="BH200" s="214">
        <f t="shared" si="184"/>
        <v>58</v>
      </c>
      <c r="BI200" s="214">
        <f t="shared" si="185"/>
        <v>1130</v>
      </c>
      <c r="BJ200" s="210">
        <v>0</v>
      </c>
      <c r="BK200" s="210">
        <v>0</v>
      </c>
      <c r="BL200" s="210">
        <v>0</v>
      </c>
      <c r="BM200" s="210">
        <v>0</v>
      </c>
      <c r="BN200" s="210">
        <v>0</v>
      </c>
      <c r="BO200" s="210">
        <v>0</v>
      </c>
      <c r="BP200" s="210">
        <v>62</v>
      </c>
      <c r="BQ200" s="210">
        <v>130</v>
      </c>
      <c r="BR200" s="210">
        <f t="shared" si="189"/>
        <v>192</v>
      </c>
      <c r="BS200" s="210">
        <v>13</v>
      </c>
      <c r="BT200" s="210">
        <v>35</v>
      </c>
      <c r="BU200" s="210">
        <f t="shared" si="190"/>
        <v>48</v>
      </c>
      <c r="BV200" s="210">
        <v>0</v>
      </c>
      <c r="BW200" s="210">
        <v>0</v>
      </c>
      <c r="BX200" s="210">
        <v>0</v>
      </c>
      <c r="BY200" s="210">
        <v>0</v>
      </c>
      <c r="BZ200" s="210">
        <v>4</v>
      </c>
      <c r="CA200" s="210">
        <f t="shared" si="191"/>
        <v>4</v>
      </c>
      <c r="CB200" s="210">
        <f t="shared" si="192"/>
        <v>244</v>
      </c>
      <c r="CD200" s="234">
        <v>0</v>
      </c>
      <c r="CE200" s="211">
        <v>6</v>
      </c>
      <c r="CF200" s="211">
        <v>9</v>
      </c>
      <c r="CG200" s="211">
        <v>0</v>
      </c>
      <c r="CH200" s="211">
        <v>4</v>
      </c>
      <c r="CI200" s="236">
        <f t="shared" si="186"/>
        <v>19</v>
      </c>
    </row>
    <row r="201" spans="1:87" ht="25.5">
      <c r="A201" s="126" t="s">
        <v>215</v>
      </c>
      <c r="B201" s="304">
        <v>89</v>
      </c>
      <c r="C201" s="72">
        <v>169</v>
      </c>
      <c r="D201" s="72">
        <v>16</v>
      </c>
      <c r="E201" s="72">
        <v>9</v>
      </c>
      <c r="F201" s="72">
        <v>105</v>
      </c>
      <c r="G201" s="72">
        <v>178</v>
      </c>
      <c r="H201" s="72">
        <f t="shared" si="187"/>
        <v>283</v>
      </c>
      <c r="I201" s="72">
        <v>338</v>
      </c>
      <c r="J201" s="72">
        <v>638</v>
      </c>
      <c r="K201" s="72">
        <v>103</v>
      </c>
      <c r="L201" s="72">
        <v>114</v>
      </c>
      <c r="M201" s="72">
        <v>441</v>
      </c>
      <c r="N201" s="72">
        <v>752</v>
      </c>
      <c r="O201" s="72">
        <f t="shared" si="188"/>
        <v>1193</v>
      </c>
      <c r="P201" s="72">
        <v>47</v>
      </c>
      <c r="Q201" s="72">
        <v>96</v>
      </c>
      <c r="R201" s="72">
        <v>13</v>
      </c>
      <c r="S201" s="72">
        <v>21</v>
      </c>
      <c r="T201" s="72">
        <v>60</v>
      </c>
      <c r="U201" s="72">
        <v>117</v>
      </c>
      <c r="V201" s="351">
        <f t="shared" ref="V201:V210" si="193">SUM(T201:U201)</f>
        <v>177</v>
      </c>
      <c r="X201" s="214">
        <v>0</v>
      </c>
      <c r="Y201" s="214">
        <v>0</v>
      </c>
      <c r="Z201" s="214">
        <v>0</v>
      </c>
      <c r="AA201" s="208">
        <v>0</v>
      </c>
      <c r="AB201" s="208">
        <v>0</v>
      </c>
      <c r="AC201" s="208">
        <v>0</v>
      </c>
      <c r="AD201" s="214">
        <v>53</v>
      </c>
      <c r="AE201" s="214">
        <v>105</v>
      </c>
      <c r="AF201" s="214">
        <f t="shared" si="178"/>
        <v>158</v>
      </c>
      <c r="AG201" s="214">
        <v>47</v>
      </c>
      <c r="AH201" s="214">
        <v>67</v>
      </c>
      <c r="AI201" s="214">
        <f t="shared" si="179"/>
        <v>114</v>
      </c>
      <c r="AJ201" s="214">
        <v>0</v>
      </c>
      <c r="AK201" s="214">
        <v>0</v>
      </c>
      <c r="AL201" s="214">
        <v>0</v>
      </c>
      <c r="AM201" s="214">
        <v>5</v>
      </c>
      <c r="AN201" s="214">
        <v>6</v>
      </c>
      <c r="AO201" s="214">
        <f t="shared" si="180"/>
        <v>11</v>
      </c>
      <c r="AP201" s="214">
        <f t="shared" si="181"/>
        <v>283</v>
      </c>
      <c r="AQ201" s="207">
        <v>0</v>
      </c>
      <c r="AR201" s="207">
        <v>0</v>
      </c>
      <c r="AS201" s="207">
        <v>0</v>
      </c>
      <c r="AT201" s="207">
        <v>0</v>
      </c>
      <c r="AU201" s="207">
        <v>0</v>
      </c>
      <c r="AV201" s="207">
        <v>0</v>
      </c>
      <c r="AW201" s="214">
        <v>290</v>
      </c>
      <c r="AX201" s="214">
        <v>544</v>
      </c>
      <c r="AY201" s="214">
        <f t="shared" si="182"/>
        <v>834</v>
      </c>
      <c r="AZ201" s="214">
        <v>142</v>
      </c>
      <c r="BA201" s="214">
        <v>149</v>
      </c>
      <c r="BB201" s="214">
        <f t="shared" si="183"/>
        <v>291</v>
      </c>
      <c r="BC201" s="214">
        <v>0</v>
      </c>
      <c r="BD201" s="214">
        <v>0</v>
      </c>
      <c r="BE201" s="214">
        <v>0</v>
      </c>
      <c r="BF201" s="214">
        <v>9</v>
      </c>
      <c r="BG201" s="214">
        <v>59</v>
      </c>
      <c r="BH201" s="214">
        <f t="shared" si="184"/>
        <v>68</v>
      </c>
      <c r="BI201" s="214">
        <f t="shared" si="185"/>
        <v>1193</v>
      </c>
      <c r="BJ201" s="210">
        <v>0</v>
      </c>
      <c r="BK201" s="210">
        <v>0</v>
      </c>
      <c r="BL201" s="210">
        <v>0</v>
      </c>
      <c r="BM201" s="210">
        <v>0</v>
      </c>
      <c r="BN201" s="210">
        <v>0</v>
      </c>
      <c r="BO201" s="210">
        <v>0</v>
      </c>
      <c r="BP201" s="210">
        <v>52</v>
      </c>
      <c r="BQ201" s="210">
        <v>95</v>
      </c>
      <c r="BR201" s="210">
        <f t="shared" si="189"/>
        <v>147</v>
      </c>
      <c r="BS201" s="210">
        <v>29</v>
      </c>
      <c r="BT201" s="210">
        <v>36</v>
      </c>
      <c r="BU201" s="210">
        <f t="shared" si="190"/>
        <v>65</v>
      </c>
      <c r="BV201" s="210">
        <v>0</v>
      </c>
      <c r="BW201" s="210">
        <v>0</v>
      </c>
      <c r="BX201" s="210">
        <v>0</v>
      </c>
      <c r="BY201" s="210">
        <v>0</v>
      </c>
      <c r="BZ201" s="210">
        <v>3</v>
      </c>
      <c r="CA201" s="210">
        <f t="shared" si="191"/>
        <v>3</v>
      </c>
      <c r="CB201" s="210">
        <f t="shared" si="192"/>
        <v>215</v>
      </c>
      <c r="CD201" s="234">
        <v>0</v>
      </c>
      <c r="CE201" s="211">
        <v>6</v>
      </c>
      <c r="CF201" s="211">
        <v>9</v>
      </c>
      <c r="CG201" s="211">
        <v>0</v>
      </c>
      <c r="CH201" s="211">
        <v>7</v>
      </c>
      <c r="CI201" s="236">
        <f t="shared" si="186"/>
        <v>22</v>
      </c>
    </row>
    <row r="202" spans="1:87" ht="25.5">
      <c r="A202" s="126" t="s">
        <v>219</v>
      </c>
      <c r="B202" s="304">
        <v>88</v>
      </c>
      <c r="C202" s="72">
        <v>197</v>
      </c>
      <c r="D202" s="72">
        <v>33</v>
      </c>
      <c r="E202" s="72">
        <v>42</v>
      </c>
      <c r="F202" s="72">
        <v>121</v>
      </c>
      <c r="G202" s="72">
        <v>239</v>
      </c>
      <c r="H202" s="72">
        <f t="shared" si="187"/>
        <v>360</v>
      </c>
      <c r="I202" s="72">
        <v>312</v>
      </c>
      <c r="J202" s="72">
        <v>634</v>
      </c>
      <c r="K202" s="72">
        <v>54</v>
      </c>
      <c r="L202" s="72">
        <v>70</v>
      </c>
      <c r="M202" s="72">
        <v>366</v>
      </c>
      <c r="N202" s="72">
        <v>704</v>
      </c>
      <c r="O202" s="72">
        <f t="shared" si="188"/>
        <v>1070</v>
      </c>
      <c r="P202" s="72">
        <v>50</v>
      </c>
      <c r="Q202" s="72">
        <v>69</v>
      </c>
      <c r="R202" s="72">
        <v>16</v>
      </c>
      <c r="S202" s="72">
        <v>35</v>
      </c>
      <c r="T202" s="72">
        <v>66</v>
      </c>
      <c r="U202" s="72">
        <v>104</v>
      </c>
      <c r="V202" s="351">
        <f t="shared" si="193"/>
        <v>170</v>
      </c>
      <c r="X202" s="214">
        <v>0</v>
      </c>
      <c r="Y202" s="214">
        <v>0</v>
      </c>
      <c r="Z202" s="214">
        <v>0</v>
      </c>
      <c r="AA202" s="208">
        <v>0</v>
      </c>
      <c r="AB202" s="208">
        <v>0</v>
      </c>
      <c r="AC202" s="208">
        <v>0</v>
      </c>
      <c r="AD202" s="214">
        <v>62</v>
      </c>
      <c r="AE202" s="214">
        <v>113</v>
      </c>
      <c r="AF202" s="214">
        <f t="shared" si="178"/>
        <v>175</v>
      </c>
      <c r="AG202" s="214">
        <v>51</v>
      </c>
      <c r="AH202" s="214">
        <v>100</v>
      </c>
      <c r="AI202" s="214">
        <f t="shared" si="179"/>
        <v>151</v>
      </c>
      <c r="AJ202" s="214">
        <v>0</v>
      </c>
      <c r="AK202" s="214">
        <v>0</v>
      </c>
      <c r="AL202" s="214">
        <v>0</v>
      </c>
      <c r="AM202" s="214">
        <v>8</v>
      </c>
      <c r="AN202" s="214">
        <v>26</v>
      </c>
      <c r="AO202" s="214">
        <f t="shared" si="180"/>
        <v>34</v>
      </c>
      <c r="AP202" s="214">
        <f t="shared" si="181"/>
        <v>360</v>
      </c>
      <c r="AQ202" s="207">
        <v>0</v>
      </c>
      <c r="AR202" s="207">
        <v>0</v>
      </c>
      <c r="AS202" s="207">
        <v>0</v>
      </c>
      <c r="AT202" s="207">
        <v>0</v>
      </c>
      <c r="AU202" s="207">
        <v>0</v>
      </c>
      <c r="AV202" s="207">
        <v>0</v>
      </c>
      <c r="AW202" s="214">
        <v>224</v>
      </c>
      <c r="AX202" s="214">
        <v>426</v>
      </c>
      <c r="AY202" s="214">
        <f t="shared" si="182"/>
        <v>650</v>
      </c>
      <c r="AZ202" s="214">
        <v>129</v>
      </c>
      <c r="BA202" s="214">
        <v>217</v>
      </c>
      <c r="BB202" s="214">
        <f t="shared" si="183"/>
        <v>346</v>
      </c>
      <c r="BC202" s="214">
        <v>0</v>
      </c>
      <c r="BD202" s="214">
        <v>0</v>
      </c>
      <c r="BE202" s="214">
        <v>0</v>
      </c>
      <c r="BF202" s="214">
        <v>13</v>
      </c>
      <c r="BG202" s="214">
        <v>61</v>
      </c>
      <c r="BH202" s="214">
        <f t="shared" si="184"/>
        <v>74</v>
      </c>
      <c r="BI202" s="214">
        <f t="shared" si="185"/>
        <v>1070</v>
      </c>
      <c r="BJ202" s="210">
        <v>0</v>
      </c>
      <c r="BK202" s="210">
        <v>0</v>
      </c>
      <c r="BL202" s="210">
        <v>0</v>
      </c>
      <c r="BM202" s="210">
        <v>0</v>
      </c>
      <c r="BN202" s="210">
        <v>0</v>
      </c>
      <c r="BO202" s="210">
        <v>0</v>
      </c>
      <c r="BP202" s="210">
        <v>41</v>
      </c>
      <c r="BQ202" s="210">
        <v>90</v>
      </c>
      <c r="BR202" s="210">
        <f t="shared" si="189"/>
        <v>131</v>
      </c>
      <c r="BS202" s="210">
        <v>19</v>
      </c>
      <c r="BT202" s="210">
        <v>21</v>
      </c>
      <c r="BU202" s="210">
        <f t="shared" si="190"/>
        <v>40</v>
      </c>
      <c r="BV202" s="210">
        <v>0</v>
      </c>
      <c r="BW202" s="210">
        <v>0</v>
      </c>
      <c r="BX202" s="210">
        <v>0</v>
      </c>
      <c r="BY202" s="210">
        <v>0</v>
      </c>
      <c r="BZ202" s="210">
        <v>6</v>
      </c>
      <c r="CA202" s="210">
        <f t="shared" si="191"/>
        <v>6</v>
      </c>
      <c r="CB202" s="210">
        <f t="shared" si="192"/>
        <v>177</v>
      </c>
      <c r="CD202" s="234">
        <v>0</v>
      </c>
      <c r="CE202" s="211">
        <v>6</v>
      </c>
      <c r="CF202" s="211">
        <v>9</v>
      </c>
      <c r="CG202" s="211">
        <v>0</v>
      </c>
      <c r="CH202" s="211">
        <v>7</v>
      </c>
      <c r="CI202" s="236">
        <f t="shared" si="186"/>
        <v>22</v>
      </c>
    </row>
    <row r="203" spans="1:87" ht="25.5">
      <c r="A203" s="126" t="s">
        <v>221</v>
      </c>
      <c r="B203" s="304">
        <v>118</v>
      </c>
      <c r="C203" s="72">
        <v>178</v>
      </c>
      <c r="D203" s="72">
        <v>17</v>
      </c>
      <c r="E203" s="72">
        <v>25</v>
      </c>
      <c r="F203" s="72">
        <v>135</v>
      </c>
      <c r="G203" s="72">
        <v>203</v>
      </c>
      <c r="H203" s="72">
        <f t="shared" si="187"/>
        <v>338</v>
      </c>
      <c r="I203" s="72">
        <v>359</v>
      </c>
      <c r="J203" s="72">
        <v>710</v>
      </c>
      <c r="K203" s="72">
        <v>82</v>
      </c>
      <c r="L203" s="72">
        <v>86</v>
      </c>
      <c r="M203" s="72">
        <v>441</v>
      </c>
      <c r="N203" s="72">
        <v>796</v>
      </c>
      <c r="O203" s="72">
        <f t="shared" si="188"/>
        <v>1237</v>
      </c>
      <c r="P203" s="72">
        <v>24</v>
      </c>
      <c r="Q203" s="72">
        <v>54</v>
      </c>
      <c r="R203" s="72">
        <v>9</v>
      </c>
      <c r="S203" s="72">
        <v>37</v>
      </c>
      <c r="T203" s="72">
        <v>33</v>
      </c>
      <c r="U203" s="72">
        <v>91</v>
      </c>
      <c r="V203" s="351">
        <f t="shared" si="193"/>
        <v>124</v>
      </c>
      <c r="X203" s="214">
        <v>0</v>
      </c>
      <c r="Y203" s="214">
        <v>0</v>
      </c>
      <c r="Z203" s="214">
        <v>0</v>
      </c>
      <c r="AA203" s="208">
        <v>0</v>
      </c>
      <c r="AB203" s="208">
        <v>0</v>
      </c>
      <c r="AC203" s="208">
        <v>0</v>
      </c>
      <c r="AD203" s="214">
        <v>78</v>
      </c>
      <c r="AE203" s="214">
        <v>111</v>
      </c>
      <c r="AF203" s="214">
        <f t="shared" si="178"/>
        <v>189</v>
      </c>
      <c r="AG203" s="214">
        <v>46</v>
      </c>
      <c r="AH203" s="214">
        <v>64</v>
      </c>
      <c r="AI203" s="214">
        <f t="shared" si="179"/>
        <v>110</v>
      </c>
      <c r="AJ203" s="214">
        <v>0</v>
      </c>
      <c r="AK203" s="214">
        <v>0</v>
      </c>
      <c r="AL203" s="214">
        <v>0</v>
      </c>
      <c r="AM203" s="214">
        <v>11</v>
      </c>
      <c r="AN203" s="214">
        <v>28</v>
      </c>
      <c r="AO203" s="214">
        <f t="shared" si="180"/>
        <v>39</v>
      </c>
      <c r="AP203" s="214">
        <f t="shared" si="181"/>
        <v>338</v>
      </c>
      <c r="AQ203" s="207">
        <v>0</v>
      </c>
      <c r="AR203" s="207">
        <v>0</v>
      </c>
      <c r="AS203" s="207">
        <v>0</v>
      </c>
      <c r="AT203" s="207">
        <v>0</v>
      </c>
      <c r="AU203" s="207">
        <v>0</v>
      </c>
      <c r="AV203" s="207">
        <v>0</v>
      </c>
      <c r="AW203" s="214">
        <v>277</v>
      </c>
      <c r="AX203" s="214">
        <v>468</v>
      </c>
      <c r="AY203" s="214">
        <f t="shared" si="182"/>
        <v>745</v>
      </c>
      <c r="AZ203" s="214">
        <v>138</v>
      </c>
      <c r="BA203" s="214">
        <v>236</v>
      </c>
      <c r="BB203" s="214">
        <f t="shared" si="183"/>
        <v>374</v>
      </c>
      <c r="BC203" s="214">
        <v>0</v>
      </c>
      <c r="BD203" s="214">
        <v>0</v>
      </c>
      <c r="BE203" s="214">
        <v>0</v>
      </c>
      <c r="BF203" s="214">
        <v>26</v>
      </c>
      <c r="BG203" s="214">
        <v>92</v>
      </c>
      <c r="BH203" s="214">
        <f t="shared" si="184"/>
        <v>118</v>
      </c>
      <c r="BI203" s="214">
        <f t="shared" si="185"/>
        <v>1237</v>
      </c>
      <c r="BJ203" s="210">
        <v>0</v>
      </c>
      <c r="BK203" s="210">
        <v>0</v>
      </c>
      <c r="BL203" s="210">
        <v>0</v>
      </c>
      <c r="BM203" s="210">
        <v>0</v>
      </c>
      <c r="BN203" s="210">
        <v>0</v>
      </c>
      <c r="BO203" s="210">
        <v>0</v>
      </c>
      <c r="BP203" s="210">
        <v>47</v>
      </c>
      <c r="BQ203" s="210">
        <v>79</v>
      </c>
      <c r="BR203" s="210">
        <f t="shared" si="189"/>
        <v>126</v>
      </c>
      <c r="BS203" s="210">
        <v>18</v>
      </c>
      <c r="BT203" s="210">
        <v>21</v>
      </c>
      <c r="BU203" s="210">
        <f t="shared" si="190"/>
        <v>39</v>
      </c>
      <c r="BV203" s="210">
        <v>0</v>
      </c>
      <c r="BW203" s="210">
        <v>0</v>
      </c>
      <c r="BX203" s="210">
        <v>0</v>
      </c>
      <c r="BY203" s="210">
        <v>1</v>
      </c>
      <c r="BZ203" s="210">
        <v>4</v>
      </c>
      <c r="CA203" s="210">
        <f t="shared" si="191"/>
        <v>5</v>
      </c>
      <c r="CB203" s="210">
        <f t="shared" si="192"/>
        <v>170</v>
      </c>
      <c r="CD203" s="234">
        <v>0</v>
      </c>
      <c r="CE203" s="211">
        <v>6</v>
      </c>
      <c r="CF203" s="211">
        <v>9</v>
      </c>
      <c r="CG203" s="211">
        <v>0</v>
      </c>
      <c r="CH203" s="211">
        <v>8</v>
      </c>
      <c r="CI203" s="236">
        <f t="shared" si="186"/>
        <v>23</v>
      </c>
    </row>
    <row r="204" spans="1:87" ht="25.5">
      <c r="A204" s="126" t="s">
        <v>225</v>
      </c>
      <c r="B204" s="304">
        <v>135</v>
      </c>
      <c r="C204" s="72">
        <v>211</v>
      </c>
      <c r="D204" s="72">
        <v>9</v>
      </c>
      <c r="E204" s="72">
        <v>8</v>
      </c>
      <c r="F204" s="72">
        <v>144</v>
      </c>
      <c r="G204" s="72">
        <v>219</v>
      </c>
      <c r="H204" s="72">
        <f t="shared" si="187"/>
        <v>363</v>
      </c>
      <c r="I204" s="72">
        <v>383</v>
      </c>
      <c r="J204" s="72">
        <v>712</v>
      </c>
      <c r="K204" s="72">
        <v>36</v>
      </c>
      <c r="L204" s="72">
        <v>61</v>
      </c>
      <c r="M204" s="72">
        <v>419</v>
      </c>
      <c r="N204" s="72">
        <v>773</v>
      </c>
      <c r="O204" s="72">
        <f t="shared" si="188"/>
        <v>1192</v>
      </c>
      <c r="P204" s="72">
        <v>24</v>
      </c>
      <c r="Q204" s="72">
        <v>67</v>
      </c>
      <c r="R204" s="72">
        <v>10</v>
      </c>
      <c r="S204" s="72">
        <v>10</v>
      </c>
      <c r="T204" s="72">
        <v>34</v>
      </c>
      <c r="U204" s="72">
        <v>77</v>
      </c>
      <c r="V204" s="351">
        <f t="shared" si="193"/>
        <v>111</v>
      </c>
      <c r="X204" s="214">
        <v>0</v>
      </c>
      <c r="Y204" s="214">
        <v>0</v>
      </c>
      <c r="Z204" s="214">
        <v>0</v>
      </c>
      <c r="AA204" s="208">
        <v>0</v>
      </c>
      <c r="AB204" s="208">
        <v>0</v>
      </c>
      <c r="AC204" s="208">
        <v>0</v>
      </c>
      <c r="AD204" s="214">
        <v>96</v>
      </c>
      <c r="AE204" s="214">
        <v>107</v>
      </c>
      <c r="AF204" s="214">
        <f t="shared" si="178"/>
        <v>203</v>
      </c>
      <c r="AG204" s="214">
        <v>38</v>
      </c>
      <c r="AH204" s="214">
        <v>88</v>
      </c>
      <c r="AI204" s="214">
        <f t="shared" si="179"/>
        <v>126</v>
      </c>
      <c r="AJ204" s="214">
        <v>0</v>
      </c>
      <c r="AK204" s="214">
        <v>0</v>
      </c>
      <c r="AL204" s="214">
        <v>0</v>
      </c>
      <c r="AM204" s="214">
        <v>10</v>
      </c>
      <c r="AN204" s="214">
        <v>24</v>
      </c>
      <c r="AO204" s="214">
        <f t="shared" si="180"/>
        <v>34</v>
      </c>
      <c r="AP204" s="214">
        <f t="shared" si="181"/>
        <v>363</v>
      </c>
      <c r="AQ204" s="207">
        <v>0</v>
      </c>
      <c r="AR204" s="207">
        <v>0</v>
      </c>
      <c r="AS204" s="207">
        <v>0</v>
      </c>
      <c r="AT204" s="207">
        <v>0</v>
      </c>
      <c r="AU204" s="207">
        <v>0</v>
      </c>
      <c r="AV204" s="207">
        <v>0</v>
      </c>
      <c r="AW204" s="214">
        <v>280</v>
      </c>
      <c r="AX204" s="214">
        <v>448</v>
      </c>
      <c r="AY204" s="214">
        <f t="shared" si="182"/>
        <v>728</v>
      </c>
      <c r="AZ204" s="214">
        <v>102</v>
      </c>
      <c r="BA204" s="214">
        <v>211</v>
      </c>
      <c r="BB204" s="214">
        <f t="shared" si="183"/>
        <v>313</v>
      </c>
      <c r="BC204" s="214">
        <v>0</v>
      </c>
      <c r="BD204" s="214">
        <v>0</v>
      </c>
      <c r="BE204" s="214">
        <v>0</v>
      </c>
      <c r="BF204" s="214">
        <v>37</v>
      </c>
      <c r="BG204" s="214">
        <v>114</v>
      </c>
      <c r="BH204" s="214">
        <f t="shared" si="184"/>
        <v>151</v>
      </c>
      <c r="BI204" s="214">
        <f t="shared" si="185"/>
        <v>1192</v>
      </c>
      <c r="BJ204" s="210">
        <v>0</v>
      </c>
      <c r="BK204" s="210">
        <v>0</v>
      </c>
      <c r="BL204" s="210">
        <v>0</v>
      </c>
      <c r="BM204" s="210">
        <v>0</v>
      </c>
      <c r="BN204" s="210">
        <v>0</v>
      </c>
      <c r="BO204" s="210">
        <v>0</v>
      </c>
      <c r="BP204" s="210">
        <v>18</v>
      </c>
      <c r="BQ204" s="210">
        <v>53</v>
      </c>
      <c r="BR204" s="210">
        <f t="shared" si="189"/>
        <v>71</v>
      </c>
      <c r="BS204" s="210">
        <v>15</v>
      </c>
      <c r="BT204" s="210">
        <v>35</v>
      </c>
      <c r="BU204" s="210">
        <f t="shared" si="190"/>
        <v>50</v>
      </c>
      <c r="BV204" s="210">
        <v>0</v>
      </c>
      <c r="BW204" s="210">
        <v>0</v>
      </c>
      <c r="BX204" s="210">
        <v>0</v>
      </c>
      <c r="BY204" s="210">
        <v>0</v>
      </c>
      <c r="BZ204" s="210">
        <v>4</v>
      </c>
      <c r="CA204" s="210">
        <f t="shared" si="191"/>
        <v>4</v>
      </c>
      <c r="CB204" s="210">
        <f t="shared" si="192"/>
        <v>125</v>
      </c>
      <c r="CD204" s="234">
        <v>0</v>
      </c>
      <c r="CE204" s="211">
        <v>6</v>
      </c>
      <c r="CF204" s="211">
        <v>12</v>
      </c>
      <c r="CG204" s="211">
        <v>0</v>
      </c>
      <c r="CH204" s="211">
        <v>9</v>
      </c>
      <c r="CI204" s="236">
        <f t="shared" si="186"/>
        <v>27</v>
      </c>
    </row>
    <row r="205" spans="1:87" ht="25.5">
      <c r="A205" s="126" t="s">
        <v>228</v>
      </c>
      <c r="B205" s="304">
        <v>106</v>
      </c>
      <c r="C205" s="72">
        <v>204</v>
      </c>
      <c r="D205" s="72">
        <v>10</v>
      </c>
      <c r="E205" s="72">
        <v>15</v>
      </c>
      <c r="F205" s="72">
        <v>116</v>
      </c>
      <c r="G205" s="72">
        <v>219</v>
      </c>
      <c r="H205" s="72">
        <f t="shared" si="187"/>
        <v>335</v>
      </c>
      <c r="I205" s="72">
        <v>343</v>
      </c>
      <c r="J205" s="72">
        <v>665</v>
      </c>
      <c r="K205" s="72">
        <v>49</v>
      </c>
      <c r="L205" s="72">
        <v>59</v>
      </c>
      <c r="M205" s="72">
        <v>392</v>
      </c>
      <c r="N205" s="72">
        <v>724</v>
      </c>
      <c r="O205" s="72">
        <f t="shared" si="188"/>
        <v>1116</v>
      </c>
      <c r="P205" s="72">
        <v>32</v>
      </c>
      <c r="Q205" s="72">
        <v>80</v>
      </c>
      <c r="R205" s="72">
        <v>7</v>
      </c>
      <c r="S205" s="72">
        <v>5</v>
      </c>
      <c r="T205" s="72">
        <v>39</v>
      </c>
      <c r="U205" s="72">
        <v>85</v>
      </c>
      <c r="V205" s="351">
        <f t="shared" si="193"/>
        <v>124</v>
      </c>
      <c r="X205" s="214">
        <v>0</v>
      </c>
      <c r="Y205" s="214">
        <v>0</v>
      </c>
      <c r="Z205" s="214">
        <v>0</v>
      </c>
      <c r="AA205" s="208">
        <v>0</v>
      </c>
      <c r="AB205" s="208">
        <v>0</v>
      </c>
      <c r="AC205" s="208">
        <v>0</v>
      </c>
      <c r="AD205" s="214">
        <v>60</v>
      </c>
      <c r="AE205" s="214">
        <v>111</v>
      </c>
      <c r="AF205" s="214">
        <f t="shared" si="178"/>
        <v>171</v>
      </c>
      <c r="AG205" s="214">
        <v>47</v>
      </c>
      <c r="AH205" s="214">
        <v>88</v>
      </c>
      <c r="AI205" s="214">
        <f t="shared" si="179"/>
        <v>135</v>
      </c>
      <c r="AJ205" s="214">
        <v>0</v>
      </c>
      <c r="AK205" s="214">
        <v>0</v>
      </c>
      <c r="AL205" s="214">
        <v>0</v>
      </c>
      <c r="AM205" s="214">
        <v>9</v>
      </c>
      <c r="AN205" s="214">
        <v>20</v>
      </c>
      <c r="AO205" s="214">
        <f t="shared" si="180"/>
        <v>29</v>
      </c>
      <c r="AP205" s="214">
        <f t="shared" si="181"/>
        <v>335</v>
      </c>
      <c r="AQ205" s="207">
        <v>0</v>
      </c>
      <c r="AR205" s="207">
        <v>0</v>
      </c>
      <c r="AS205" s="207">
        <v>0</v>
      </c>
      <c r="AT205" s="207">
        <v>0</v>
      </c>
      <c r="AU205" s="207">
        <v>0</v>
      </c>
      <c r="AV205" s="207">
        <v>0</v>
      </c>
      <c r="AW205" s="214">
        <v>231</v>
      </c>
      <c r="AX205" s="214">
        <v>398</v>
      </c>
      <c r="AY205" s="214">
        <f t="shared" si="182"/>
        <v>629</v>
      </c>
      <c r="AZ205" s="214">
        <v>119</v>
      </c>
      <c r="BA205" s="214">
        <v>213</v>
      </c>
      <c r="BB205" s="214">
        <f t="shared" si="183"/>
        <v>332</v>
      </c>
      <c r="BC205" s="214">
        <v>0</v>
      </c>
      <c r="BD205" s="214">
        <v>0</v>
      </c>
      <c r="BE205" s="214">
        <v>0</v>
      </c>
      <c r="BF205" s="214">
        <v>42</v>
      </c>
      <c r="BG205" s="214">
        <v>113</v>
      </c>
      <c r="BH205" s="214">
        <f t="shared" si="184"/>
        <v>155</v>
      </c>
      <c r="BI205" s="214">
        <f t="shared" si="185"/>
        <v>1116</v>
      </c>
      <c r="BJ205" s="210">
        <v>0</v>
      </c>
      <c r="BK205" s="210">
        <v>0</v>
      </c>
      <c r="BL205" s="210">
        <v>0</v>
      </c>
      <c r="BM205" s="210">
        <v>0</v>
      </c>
      <c r="BN205" s="210">
        <v>0</v>
      </c>
      <c r="BO205" s="210">
        <v>0</v>
      </c>
      <c r="BP205" s="210">
        <v>14</v>
      </c>
      <c r="BQ205" s="210">
        <v>47</v>
      </c>
      <c r="BR205" s="210">
        <f t="shared" si="189"/>
        <v>61</v>
      </c>
      <c r="BS205" s="210">
        <v>20</v>
      </c>
      <c r="BT205" s="210">
        <v>26</v>
      </c>
      <c r="BU205" s="210">
        <f t="shared" si="190"/>
        <v>46</v>
      </c>
      <c r="BV205" s="210">
        <v>0</v>
      </c>
      <c r="BW205" s="210">
        <v>0</v>
      </c>
      <c r="BX205" s="210">
        <v>0</v>
      </c>
      <c r="BY205" s="210">
        <v>0</v>
      </c>
      <c r="BZ205" s="210">
        <v>4</v>
      </c>
      <c r="CA205" s="210">
        <f t="shared" si="191"/>
        <v>4</v>
      </c>
      <c r="CB205" s="210">
        <f t="shared" si="192"/>
        <v>111</v>
      </c>
      <c r="CD205" s="234">
        <v>0</v>
      </c>
      <c r="CE205" s="211">
        <v>6</v>
      </c>
      <c r="CF205" s="211">
        <v>12</v>
      </c>
      <c r="CG205" s="211">
        <v>0</v>
      </c>
      <c r="CH205" s="211">
        <v>9</v>
      </c>
      <c r="CI205" s="236">
        <f t="shared" si="186"/>
        <v>27</v>
      </c>
    </row>
    <row r="206" spans="1:87" ht="25.5">
      <c r="A206" s="126" t="s">
        <v>232</v>
      </c>
      <c r="B206" s="304">
        <v>93</v>
      </c>
      <c r="C206" s="72">
        <v>193</v>
      </c>
      <c r="D206" s="72">
        <v>1</v>
      </c>
      <c r="E206" s="72">
        <v>0</v>
      </c>
      <c r="F206" s="72">
        <v>94</v>
      </c>
      <c r="G206" s="72">
        <v>193</v>
      </c>
      <c r="H206" s="72">
        <f t="shared" si="187"/>
        <v>287</v>
      </c>
      <c r="I206" s="72">
        <v>488</v>
      </c>
      <c r="J206" s="72">
        <v>915</v>
      </c>
      <c r="K206" s="72">
        <v>34</v>
      </c>
      <c r="L206" s="72">
        <v>42</v>
      </c>
      <c r="M206" s="72">
        <v>522</v>
      </c>
      <c r="N206" s="72">
        <v>957</v>
      </c>
      <c r="O206" s="72">
        <f t="shared" si="188"/>
        <v>1479</v>
      </c>
      <c r="P206" s="72">
        <v>40</v>
      </c>
      <c r="Q206" s="72">
        <v>75</v>
      </c>
      <c r="R206" s="72">
        <v>3</v>
      </c>
      <c r="S206" s="72">
        <v>7</v>
      </c>
      <c r="T206" s="72">
        <v>43</v>
      </c>
      <c r="U206" s="72">
        <v>82</v>
      </c>
      <c r="V206" s="351">
        <f t="shared" si="193"/>
        <v>125</v>
      </c>
      <c r="X206" s="214">
        <v>0</v>
      </c>
      <c r="Y206" s="214">
        <v>0</v>
      </c>
      <c r="Z206" s="214">
        <v>0</v>
      </c>
      <c r="AA206" s="208">
        <v>0</v>
      </c>
      <c r="AB206" s="208">
        <v>0</v>
      </c>
      <c r="AC206" s="208">
        <v>0</v>
      </c>
      <c r="AD206" s="214">
        <v>41</v>
      </c>
      <c r="AE206" s="214">
        <v>87</v>
      </c>
      <c r="AF206" s="214">
        <f t="shared" si="178"/>
        <v>128</v>
      </c>
      <c r="AG206" s="214">
        <v>42</v>
      </c>
      <c r="AH206" s="214">
        <v>93</v>
      </c>
      <c r="AI206" s="214">
        <f t="shared" si="179"/>
        <v>135</v>
      </c>
      <c r="AJ206" s="214">
        <v>0</v>
      </c>
      <c r="AK206" s="214">
        <v>0</v>
      </c>
      <c r="AL206" s="214">
        <v>0</v>
      </c>
      <c r="AM206" s="214">
        <v>11</v>
      </c>
      <c r="AN206" s="214">
        <v>13</v>
      </c>
      <c r="AO206" s="214">
        <f t="shared" si="180"/>
        <v>24</v>
      </c>
      <c r="AP206" s="214">
        <f t="shared" si="181"/>
        <v>287</v>
      </c>
      <c r="AQ206" s="207">
        <v>0</v>
      </c>
      <c r="AR206" s="207">
        <v>0</v>
      </c>
      <c r="AS206" s="207">
        <v>0</v>
      </c>
      <c r="AT206" s="207">
        <v>0</v>
      </c>
      <c r="AU206" s="207">
        <v>0</v>
      </c>
      <c r="AV206" s="207">
        <v>0</v>
      </c>
      <c r="AW206" s="214">
        <v>321</v>
      </c>
      <c r="AX206" s="214">
        <v>506</v>
      </c>
      <c r="AY206" s="214">
        <f t="shared" si="182"/>
        <v>827</v>
      </c>
      <c r="AZ206" s="214">
        <v>147</v>
      </c>
      <c r="BA206" s="214">
        <v>314</v>
      </c>
      <c r="BB206" s="214">
        <f t="shared" si="183"/>
        <v>461</v>
      </c>
      <c r="BC206" s="214">
        <v>0</v>
      </c>
      <c r="BD206" s="214">
        <v>0</v>
      </c>
      <c r="BE206" s="214">
        <v>0</v>
      </c>
      <c r="BF206" s="214">
        <v>54</v>
      </c>
      <c r="BG206" s="214">
        <v>137</v>
      </c>
      <c r="BH206" s="214">
        <f t="shared" si="184"/>
        <v>191</v>
      </c>
      <c r="BI206" s="214">
        <f t="shared" si="185"/>
        <v>1479</v>
      </c>
      <c r="BJ206" s="210">
        <v>0</v>
      </c>
      <c r="BK206" s="210">
        <v>0</v>
      </c>
      <c r="BL206" s="210">
        <v>0</v>
      </c>
      <c r="BM206" s="210">
        <v>0</v>
      </c>
      <c r="BN206" s="210">
        <v>0</v>
      </c>
      <c r="BO206" s="210">
        <v>0</v>
      </c>
      <c r="BP206" s="210">
        <v>16</v>
      </c>
      <c r="BQ206" s="210">
        <v>37</v>
      </c>
      <c r="BR206" s="210">
        <f t="shared" si="189"/>
        <v>53</v>
      </c>
      <c r="BS206" s="210">
        <v>23</v>
      </c>
      <c r="BT206" s="210">
        <v>40</v>
      </c>
      <c r="BU206" s="210">
        <f t="shared" si="190"/>
        <v>63</v>
      </c>
      <c r="BV206" s="210">
        <v>0</v>
      </c>
      <c r="BW206" s="210">
        <v>0</v>
      </c>
      <c r="BX206" s="210">
        <v>0</v>
      </c>
      <c r="BY206" s="210">
        <v>0</v>
      </c>
      <c r="BZ206" s="210">
        <v>8</v>
      </c>
      <c r="CA206" s="210">
        <f t="shared" si="191"/>
        <v>8</v>
      </c>
      <c r="CB206" s="210">
        <f t="shared" si="192"/>
        <v>124</v>
      </c>
      <c r="CD206" s="234">
        <v>0</v>
      </c>
      <c r="CE206" s="211">
        <v>9</v>
      </c>
      <c r="CF206" s="211">
        <v>13</v>
      </c>
      <c r="CG206" s="211">
        <v>0</v>
      </c>
      <c r="CH206" s="211">
        <v>10</v>
      </c>
      <c r="CI206" s="236">
        <f t="shared" si="186"/>
        <v>32</v>
      </c>
    </row>
    <row r="207" spans="1:87" ht="25.5">
      <c r="A207" s="126" t="s">
        <v>235</v>
      </c>
      <c r="B207" s="304">
        <v>109</v>
      </c>
      <c r="C207" s="72">
        <v>211</v>
      </c>
      <c r="D207" s="72">
        <v>0</v>
      </c>
      <c r="E207" s="72">
        <v>0</v>
      </c>
      <c r="F207" s="72">
        <v>109</v>
      </c>
      <c r="G207" s="72">
        <v>211</v>
      </c>
      <c r="H207" s="72">
        <f>SUM(F207:G207)</f>
        <v>320</v>
      </c>
      <c r="I207" s="72">
        <v>660</v>
      </c>
      <c r="J207" s="72">
        <v>1224</v>
      </c>
      <c r="K207" s="72">
        <v>0</v>
      </c>
      <c r="L207" s="72">
        <v>0</v>
      </c>
      <c r="M207" s="72">
        <v>660</v>
      </c>
      <c r="N207" s="72">
        <v>1224</v>
      </c>
      <c r="O207" s="72">
        <f t="shared" si="188"/>
        <v>1884</v>
      </c>
      <c r="P207" s="72">
        <v>51</v>
      </c>
      <c r="Q207" s="72">
        <v>98</v>
      </c>
      <c r="R207" s="72">
        <v>0</v>
      </c>
      <c r="S207" s="72">
        <v>0</v>
      </c>
      <c r="T207" s="72">
        <v>51</v>
      </c>
      <c r="U207" s="72">
        <v>98</v>
      </c>
      <c r="V207" s="351">
        <f t="shared" si="193"/>
        <v>149</v>
      </c>
      <c r="X207" s="214">
        <v>0</v>
      </c>
      <c r="Y207" s="214">
        <v>0</v>
      </c>
      <c r="Z207" s="214">
        <v>0</v>
      </c>
      <c r="AA207" s="208">
        <v>0</v>
      </c>
      <c r="AB207" s="208">
        <v>0</v>
      </c>
      <c r="AC207" s="208">
        <v>0</v>
      </c>
      <c r="AD207" s="214">
        <v>53</v>
      </c>
      <c r="AE207" s="214">
        <v>124</v>
      </c>
      <c r="AF207" s="214">
        <f t="shared" si="178"/>
        <v>177</v>
      </c>
      <c r="AG207" s="214">
        <v>48</v>
      </c>
      <c r="AH207" s="214">
        <v>68</v>
      </c>
      <c r="AI207" s="214">
        <f t="shared" si="179"/>
        <v>116</v>
      </c>
      <c r="AJ207" s="214">
        <v>0</v>
      </c>
      <c r="AK207" s="214">
        <v>0</v>
      </c>
      <c r="AL207" s="214">
        <v>0</v>
      </c>
      <c r="AM207" s="214">
        <v>8</v>
      </c>
      <c r="AN207" s="214">
        <v>19</v>
      </c>
      <c r="AO207" s="214">
        <f t="shared" si="180"/>
        <v>27</v>
      </c>
      <c r="AP207" s="214">
        <f t="shared" si="181"/>
        <v>320</v>
      </c>
      <c r="AQ207" s="207">
        <v>0</v>
      </c>
      <c r="AR207" s="207">
        <v>0</v>
      </c>
      <c r="AS207" s="207">
        <v>0</v>
      </c>
      <c r="AT207" s="207">
        <v>0</v>
      </c>
      <c r="AU207" s="207">
        <v>0</v>
      </c>
      <c r="AV207" s="207">
        <v>0</v>
      </c>
      <c r="AW207" s="214">
        <v>444</v>
      </c>
      <c r="AX207" s="214">
        <v>802</v>
      </c>
      <c r="AY207" s="214">
        <f t="shared" si="182"/>
        <v>1246</v>
      </c>
      <c r="AZ207" s="214">
        <v>153</v>
      </c>
      <c r="BA207" s="214">
        <v>275</v>
      </c>
      <c r="BB207" s="214">
        <f t="shared" si="183"/>
        <v>428</v>
      </c>
      <c r="BC207" s="214">
        <v>0</v>
      </c>
      <c r="BD207" s="214">
        <v>0</v>
      </c>
      <c r="BE207" s="214">
        <v>0</v>
      </c>
      <c r="BF207" s="214">
        <v>63</v>
      </c>
      <c r="BG207" s="214">
        <v>147</v>
      </c>
      <c r="BH207" s="214">
        <f t="shared" si="184"/>
        <v>210</v>
      </c>
      <c r="BI207" s="214">
        <f t="shared" si="185"/>
        <v>1884</v>
      </c>
      <c r="BJ207" s="210">
        <v>0</v>
      </c>
      <c r="BK207" s="210">
        <v>0</v>
      </c>
      <c r="BL207" s="210">
        <v>0</v>
      </c>
      <c r="BM207" s="210">
        <v>0</v>
      </c>
      <c r="BN207" s="210">
        <v>0</v>
      </c>
      <c r="BO207" s="210">
        <v>0</v>
      </c>
      <c r="BP207" s="210">
        <v>16</v>
      </c>
      <c r="BQ207" s="210">
        <v>27</v>
      </c>
      <c r="BR207" s="210">
        <f t="shared" si="189"/>
        <v>43</v>
      </c>
      <c r="BS207" s="210">
        <v>24</v>
      </c>
      <c r="BT207" s="210">
        <v>44</v>
      </c>
      <c r="BU207" s="210">
        <f t="shared" si="190"/>
        <v>68</v>
      </c>
      <c r="BV207" s="210">
        <v>0</v>
      </c>
      <c r="BW207" s="210">
        <v>0</v>
      </c>
      <c r="BX207" s="210">
        <v>0</v>
      </c>
      <c r="BY207" s="210">
        <v>3</v>
      </c>
      <c r="BZ207" s="210">
        <v>11</v>
      </c>
      <c r="CA207" s="210">
        <f t="shared" si="191"/>
        <v>14</v>
      </c>
      <c r="CB207" s="210">
        <f t="shared" si="192"/>
        <v>125</v>
      </c>
      <c r="CD207" s="234">
        <v>0</v>
      </c>
      <c r="CE207" s="211">
        <v>9</v>
      </c>
      <c r="CF207" s="211">
        <v>16</v>
      </c>
      <c r="CG207" s="211">
        <v>0</v>
      </c>
      <c r="CH207" s="211">
        <v>10</v>
      </c>
      <c r="CI207" s="236">
        <f t="shared" si="186"/>
        <v>35</v>
      </c>
    </row>
    <row r="208" spans="1:87" ht="25.5">
      <c r="A208" s="126" t="s">
        <v>237</v>
      </c>
      <c r="B208" s="304">
        <v>94</v>
      </c>
      <c r="C208" s="72">
        <v>213</v>
      </c>
      <c r="D208" s="72">
        <v>0</v>
      </c>
      <c r="E208" s="72">
        <v>0</v>
      </c>
      <c r="F208" s="72">
        <v>94</v>
      </c>
      <c r="G208" s="72">
        <v>213</v>
      </c>
      <c r="H208" s="72">
        <f t="shared" si="187"/>
        <v>307</v>
      </c>
      <c r="I208" s="78">
        <v>743</v>
      </c>
      <c r="J208" s="78">
        <v>1400</v>
      </c>
      <c r="K208" s="78">
        <v>0</v>
      </c>
      <c r="L208" s="78">
        <v>0</v>
      </c>
      <c r="M208" s="78">
        <v>743</v>
      </c>
      <c r="N208" s="78">
        <v>1400</v>
      </c>
      <c r="O208" s="72">
        <f t="shared" si="188"/>
        <v>2143</v>
      </c>
      <c r="P208" s="72">
        <v>140</v>
      </c>
      <c r="Q208" s="72">
        <v>207</v>
      </c>
      <c r="R208" s="72">
        <v>0</v>
      </c>
      <c r="S208" s="72">
        <v>0</v>
      </c>
      <c r="T208" s="72">
        <v>140</v>
      </c>
      <c r="U208" s="72">
        <v>207</v>
      </c>
      <c r="V208" s="351">
        <f t="shared" si="193"/>
        <v>347</v>
      </c>
      <c r="X208" s="214">
        <v>0</v>
      </c>
      <c r="Y208" s="214">
        <v>0</v>
      </c>
      <c r="Z208" s="214">
        <v>0</v>
      </c>
      <c r="AA208" s="208">
        <v>0</v>
      </c>
      <c r="AB208" s="208">
        <v>0</v>
      </c>
      <c r="AC208" s="208">
        <v>0</v>
      </c>
      <c r="AD208" s="78">
        <v>43</v>
      </c>
      <c r="AE208" s="78">
        <v>119</v>
      </c>
      <c r="AF208" s="78">
        <v>162</v>
      </c>
      <c r="AG208" s="78">
        <v>44</v>
      </c>
      <c r="AH208" s="78">
        <v>83</v>
      </c>
      <c r="AI208" s="78">
        <v>127</v>
      </c>
      <c r="AJ208" s="214">
        <v>0</v>
      </c>
      <c r="AK208" s="214">
        <v>0</v>
      </c>
      <c r="AL208" s="214">
        <v>0</v>
      </c>
      <c r="AM208" s="78">
        <v>7</v>
      </c>
      <c r="AN208" s="78">
        <v>11</v>
      </c>
      <c r="AO208" s="78">
        <v>18</v>
      </c>
      <c r="AP208" s="214">
        <v>307</v>
      </c>
      <c r="AQ208" s="207">
        <v>0</v>
      </c>
      <c r="AR208" s="207">
        <v>0</v>
      </c>
      <c r="AS208" s="207">
        <v>0</v>
      </c>
      <c r="AT208" s="207">
        <v>0</v>
      </c>
      <c r="AU208" s="207">
        <v>0</v>
      </c>
      <c r="AV208" s="207">
        <v>0</v>
      </c>
      <c r="AW208" s="78">
        <v>388</v>
      </c>
      <c r="AX208" s="78">
        <v>794</v>
      </c>
      <c r="AY208" s="78">
        <v>1182</v>
      </c>
      <c r="AZ208" s="78">
        <v>289</v>
      </c>
      <c r="BA208" s="78">
        <v>469</v>
      </c>
      <c r="BB208" s="78">
        <v>758</v>
      </c>
      <c r="BC208" s="214">
        <v>0</v>
      </c>
      <c r="BD208" s="214">
        <v>0</v>
      </c>
      <c r="BE208" s="214">
        <v>0</v>
      </c>
      <c r="BF208" s="78">
        <v>66</v>
      </c>
      <c r="BG208" s="78">
        <v>137</v>
      </c>
      <c r="BH208" s="78">
        <v>203</v>
      </c>
      <c r="BI208" s="214">
        <v>2143</v>
      </c>
      <c r="BJ208" s="210">
        <v>0</v>
      </c>
      <c r="BK208" s="210">
        <v>0</v>
      </c>
      <c r="BL208" s="210">
        <v>0</v>
      </c>
      <c r="BM208" s="210">
        <v>0</v>
      </c>
      <c r="BN208" s="210">
        <v>0</v>
      </c>
      <c r="BO208" s="210">
        <v>0</v>
      </c>
      <c r="BP208" s="210">
        <v>23</v>
      </c>
      <c r="BQ208" s="210">
        <v>33</v>
      </c>
      <c r="BR208" s="210">
        <f t="shared" si="189"/>
        <v>56</v>
      </c>
      <c r="BS208" s="210">
        <v>26</v>
      </c>
      <c r="BT208" s="210">
        <v>41</v>
      </c>
      <c r="BU208" s="210">
        <f t="shared" si="190"/>
        <v>67</v>
      </c>
      <c r="BV208" s="210">
        <v>0</v>
      </c>
      <c r="BW208" s="210">
        <v>0</v>
      </c>
      <c r="BX208" s="210">
        <v>0</v>
      </c>
      <c r="BY208" s="210">
        <v>4</v>
      </c>
      <c r="BZ208" s="210">
        <v>13</v>
      </c>
      <c r="CA208" s="210">
        <f t="shared" si="191"/>
        <v>17</v>
      </c>
      <c r="CB208" s="210">
        <f t="shared" si="192"/>
        <v>140</v>
      </c>
      <c r="CD208" s="234">
        <v>0</v>
      </c>
      <c r="CE208" s="211">
        <v>9</v>
      </c>
      <c r="CF208" s="211">
        <v>25</v>
      </c>
      <c r="CG208" s="211">
        <v>0</v>
      </c>
      <c r="CH208" s="211">
        <v>10</v>
      </c>
      <c r="CI208" s="236">
        <f t="shared" si="186"/>
        <v>44</v>
      </c>
    </row>
    <row r="209" spans="1:87" ht="25.5">
      <c r="A209" s="126" t="s">
        <v>240</v>
      </c>
      <c r="B209" s="304">
        <v>108</v>
      </c>
      <c r="C209" s="72">
        <v>235</v>
      </c>
      <c r="D209" s="72">
        <v>7</v>
      </c>
      <c r="E209" s="72">
        <v>7</v>
      </c>
      <c r="F209" s="72">
        <v>115</v>
      </c>
      <c r="G209" s="72">
        <v>242</v>
      </c>
      <c r="H209" s="72">
        <f t="shared" si="187"/>
        <v>357</v>
      </c>
      <c r="I209" s="72">
        <v>472</v>
      </c>
      <c r="J209" s="72">
        <v>1026</v>
      </c>
      <c r="K209" s="72">
        <v>16</v>
      </c>
      <c r="L209" s="72">
        <v>59</v>
      </c>
      <c r="M209" s="72">
        <v>488</v>
      </c>
      <c r="N209" s="72">
        <v>1085</v>
      </c>
      <c r="O209" s="72">
        <f t="shared" si="188"/>
        <v>1573</v>
      </c>
      <c r="P209" s="72">
        <v>142</v>
      </c>
      <c r="Q209" s="72">
        <v>196</v>
      </c>
      <c r="R209" s="72">
        <v>7</v>
      </c>
      <c r="S209" s="72">
        <v>13</v>
      </c>
      <c r="T209" s="72">
        <v>149</v>
      </c>
      <c r="U209" s="72">
        <v>209</v>
      </c>
      <c r="V209" s="351">
        <f t="shared" si="193"/>
        <v>358</v>
      </c>
      <c r="X209" s="214">
        <v>0</v>
      </c>
      <c r="Y209" s="214">
        <v>0</v>
      </c>
      <c r="Z209" s="214">
        <v>0</v>
      </c>
      <c r="AA209" s="208">
        <v>0</v>
      </c>
      <c r="AB209" s="208">
        <v>0</v>
      </c>
      <c r="AC209" s="208">
        <v>0</v>
      </c>
      <c r="AD209" s="78">
        <v>47</v>
      </c>
      <c r="AE209" s="78">
        <v>130</v>
      </c>
      <c r="AF209" s="78">
        <v>177</v>
      </c>
      <c r="AG209" s="78">
        <v>55</v>
      </c>
      <c r="AH209" s="78">
        <v>99</v>
      </c>
      <c r="AI209" s="78">
        <v>154</v>
      </c>
      <c r="AJ209" s="214">
        <v>0</v>
      </c>
      <c r="AK209" s="214">
        <v>0</v>
      </c>
      <c r="AL209" s="214">
        <v>0</v>
      </c>
      <c r="AM209" s="78">
        <v>13</v>
      </c>
      <c r="AN209" s="78">
        <v>13</v>
      </c>
      <c r="AO209" s="78">
        <v>26</v>
      </c>
      <c r="AP209" s="214">
        <v>357</v>
      </c>
      <c r="AQ209" s="207">
        <v>0</v>
      </c>
      <c r="AR209" s="207">
        <v>0</v>
      </c>
      <c r="AS209" s="207">
        <v>0</v>
      </c>
      <c r="AT209" s="207">
        <v>0</v>
      </c>
      <c r="AU209" s="207">
        <v>0</v>
      </c>
      <c r="AV209" s="207">
        <v>0</v>
      </c>
      <c r="AW209" s="78">
        <v>200</v>
      </c>
      <c r="AX209" s="78">
        <v>590</v>
      </c>
      <c r="AY209" s="78">
        <v>790</v>
      </c>
      <c r="AZ209" s="78">
        <v>216</v>
      </c>
      <c r="BA209" s="78">
        <v>367</v>
      </c>
      <c r="BB209" s="78">
        <v>583</v>
      </c>
      <c r="BC209" s="214">
        <v>0</v>
      </c>
      <c r="BD209" s="214">
        <v>0</v>
      </c>
      <c r="BE209" s="214">
        <v>0</v>
      </c>
      <c r="BF209" s="78">
        <v>72</v>
      </c>
      <c r="BG209" s="78">
        <v>128</v>
      </c>
      <c r="BH209" s="78">
        <v>200</v>
      </c>
      <c r="BI209" s="214">
        <v>1573</v>
      </c>
      <c r="BJ209" s="210">
        <v>0</v>
      </c>
      <c r="BK209" s="210">
        <v>0</v>
      </c>
      <c r="BL209" s="210">
        <v>0</v>
      </c>
      <c r="BM209" s="210">
        <v>0</v>
      </c>
      <c r="BN209" s="210">
        <v>0</v>
      </c>
      <c r="BO209" s="210">
        <v>0</v>
      </c>
      <c r="BP209" s="210">
        <v>106</v>
      </c>
      <c r="BQ209" s="210">
        <v>130</v>
      </c>
      <c r="BR209" s="210">
        <v>236</v>
      </c>
      <c r="BS209" s="210">
        <v>30</v>
      </c>
      <c r="BT209" s="210">
        <v>66</v>
      </c>
      <c r="BU209" s="210">
        <v>96</v>
      </c>
      <c r="BV209" s="210">
        <v>0</v>
      </c>
      <c r="BW209" s="210">
        <v>0</v>
      </c>
      <c r="BX209" s="210">
        <v>0</v>
      </c>
      <c r="BY209" s="210">
        <v>4</v>
      </c>
      <c r="BZ209" s="210">
        <v>11</v>
      </c>
      <c r="CA209" s="210">
        <v>15</v>
      </c>
      <c r="CB209" s="210">
        <v>347</v>
      </c>
      <c r="CD209" s="234">
        <v>0</v>
      </c>
      <c r="CE209" s="211">
        <v>9</v>
      </c>
      <c r="CF209" s="211">
        <v>24</v>
      </c>
      <c r="CG209" s="211">
        <v>0</v>
      </c>
      <c r="CH209" s="211">
        <v>9</v>
      </c>
      <c r="CI209" s="236">
        <f t="shared" si="186"/>
        <v>42</v>
      </c>
    </row>
    <row r="210" spans="1:87" ht="25.5">
      <c r="A210" s="126" t="s">
        <v>533</v>
      </c>
      <c r="B210" s="304">
        <v>63</v>
      </c>
      <c r="C210" s="72">
        <v>170</v>
      </c>
      <c r="D210" s="72">
        <v>0</v>
      </c>
      <c r="E210" s="72">
        <v>0</v>
      </c>
      <c r="F210" s="72">
        <v>63</v>
      </c>
      <c r="G210" s="72">
        <v>170</v>
      </c>
      <c r="H210" s="72">
        <v>233</v>
      </c>
      <c r="I210" s="72">
        <v>319</v>
      </c>
      <c r="J210" s="72">
        <v>686</v>
      </c>
      <c r="K210" s="72">
        <v>0</v>
      </c>
      <c r="L210" s="72">
        <v>0</v>
      </c>
      <c r="M210" s="72">
        <v>319</v>
      </c>
      <c r="N210" s="72">
        <v>686</v>
      </c>
      <c r="O210" s="72">
        <v>1005</v>
      </c>
      <c r="P210" s="72">
        <v>45</v>
      </c>
      <c r="Q210" s="72">
        <v>85</v>
      </c>
      <c r="R210" s="72">
        <v>0</v>
      </c>
      <c r="S210" s="72">
        <v>0</v>
      </c>
      <c r="T210" s="72">
        <v>45</v>
      </c>
      <c r="U210" s="72">
        <v>85</v>
      </c>
      <c r="V210" s="351">
        <f t="shared" si="193"/>
        <v>130</v>
      </c>
      <c r="X210" s="214">
        <v>0</v>
      </c>
      <c r="Y210" s="214">
        <v>0</v>
      </c>
      <c r="Z210" s="214">
        <v>0</v>
      </c>
      <c r="AA210" s="208">
        <v>0</v>
      </c>
      <c r="AB210" s="208">
        <v>0</v>
      </c>
      <c r="AC210" s="208">
        <v>0</v>
      </c>
      <c r="AD210" s="78">
        <v>29</v>
      </c>
      <c r="AE210" s="78">
        <v>114</v>
      </c>
      <c r="AF210" s="78">
        <v>143</v>
      </c>
      <c r="AG210" s="78">
        <v>22</v>
      </c>
      <c r="AH210" s="78">
        <v>48</v>
      </c>
      <c r="AI210" s="78">
        <v>70</v>
      </c>
      <c r="AJ210" s="214">
        <v>0</v>
      </c>
      <c r="AK210" s="214">
        <v>0</v>
      </c>
      <c r="AL210" s="214">
        <v>0</v>
      </c>
      <c r="AM210" s="78">
        <v>12</v>
      </c>
      <c r="AN210" s="78">
        <v>8</v>
      </c>
      <c r="AO210" s="78">
        <v>20</v>
      </c>
      <c r="AP210" s="214">
        <v>233</v>
      </c>
      <c r="AQ210" s="207">
        <v>0</v>
      </c>
      <c r="AR210" s="207">
        <v>0</v>
      </c>
      <c r="AS210" s="207">
        <v>0</v>
      </c>
      <c r="AT210" s="207">
        <v>0</v>
      </c>
      <c r="AU210" s="207">
        <v>0</v>
      </c>
      <c r="AV210" s="207">
        <v>0</v>
      </c>
      <c r="AW210" s="78">
        <v>205</v>
      </c>
      <c r="AX210" s="78">
        <v>484</v>
      </c>
      <c r="AY210" s="78">
        <v>689</v>
      </c>
      <c r="AZ210" s="78">
        <v>47</v>
      </c>
      <c r="BA210" s="78">
        <v>92</v>
      </c>
      <c r="BB210" s="78">
        <v>139</v>
      </c>
      <c r="BC210" s="214">
        <v>0</v>
      </c>
      <c r="BD210" s="214">
        <v>0</v>
      </c>
      <c r="BE210" s="214">
        <v>0</v>
      </c>
      <c r="BF210" s="78">
        <v>67</v>
      </c>
      <c r="BG210" s="78">
        <v>110</v>
      </c>
      <c r="BH210" s="78">
        <v>177</v>
      </c>
      <c r="BI210" s="214">
        <v>1005</v>
      </c>
      <c r="BJ210" s="210">
        <v>0</v>
      </c>
      <c r="BK210" s="210">
        <v>0</v>
      </c>
      <c r="BL210" s="210">
        <v>0</v>
      </c>
      <c r="BM210" s="210">
        <v>0</v>
      </c>
      <c r="BN210" s="210">
        <v>0</v>
      </c>
      <c r="BO210" s="210">
        <v>0</v>
      </c>
      <c r="BP210" s="210">
        <v>98</v>
      </c>
      <c r="BQ210" s="210">
        <v>122</v>
      </c>
      <c r="BR210" s="210">
        <v>220</v>
      </c>
      <c r="BS210" s="210">
        <v>44</v>
      </c>
      <c r="BT210" s="210">
        <v>70</v>
      </c>
      <c r="BU210" s="210">
        <v>114</v>
      </c>
      <c r="BV210" s="210">
        <v>0</v>
      </c>
      <c r="BW210" s="210">
        <v>0</v>
      </c>
      <c r="BX210" s="210">
        <v>0</v>
      </c>
      <c r="BY210" s="210">
        <v>7</v>
      </c>
      <c r="BZ210" s="210">
        <v>17</v>
      </c>
      <c r="CA210" s="210">
        <v>24</v>
      </c>
      <c r="CB210" s="210">
        <v>358</v>
      </c>
      <c r="CD210" s="234">
        <v>0</v>
      </c>
      <c r="CE210" s="211">
        <v>9</v>
      </c>
      <c r="CF210" s="211">
        <v>24</v>
      </c>
      <c r="CG210" s="211">
        <v>0</v>
      </c>
      <c r="CH210" s="211">
        <v>9</v>
      </c>
      <c r="CI210" s="236">
        <f t="shared" ref="CI210" si="194">SUM(CE210:CH210)</f>
        <v>42</v>
      </c>
    </row>
    <row r="211" spans="1:87" ht="21">
      <c r="A211" s="282" t="s">
        <v>546</v>
      </c>
      <c r="B211" s="304">
        <v>80</v>
      </c>
      <c r="C211" s="72">
        <v>219</v>
      </c>
      <c r="D211" s="72">
        <v>0</v>
      </c>
      <c r="E211" s="72">
        <v>0</v>
      </c>
      <c r="F211" s="72">
        <v>80</v>
      </c>
      <c r="G211" s="72">
        <v>219</v>
      </c>
      <c r="H211" s="72">
        <v>299</v>
      </c>
      <c r="I211" s="72">
        <v>368</v>
      </c>
      <c r="J211" s="72">
        <v>890</v>
      </c>
      <c r="K211" s="72">
        <v>20</v>
      </c>
      <c r="L211" s="72">
        <v>40</v>
      </c>
      <c r="M211" s="72">
        <v>388</v>
      </c>
      <c r="N211" s="72">
        <v>931</v>
      </c>
      <c r="O211" s="72">
        <v>1319</v>
      </c>
      <c r="P211" s="72">
        <v>44</v>
      </c>
      <c r="Q211" s="72">
        <v>84</v>
      </c>
      <c r="R211" s="72">
        <v>3</v>
      </c>
      <c r="S211" s="72">
        <v>18</v>
      </c>
      <c r="T211" s="72">
        <v>47</v>
      </c>
      <c r="U211" s="72">
        <v>102</v>
      </c>
      <c r="V211" s="351">
        <v>149</v>
      </c>
      <c r="X211" s="208">
        <v>0</v>
      </c>
      <c r="Y211" s="208">
        <v>0</v>
      </c>
      <c r="Z211" s="208">
        <v>0</v>
      </c>
      <c r="AA211" s="208">
        <v>0</v>
      </c>
      <c r="AB211" s="208">
        <v>0</v>
      </c>
      <c r="AC211" s="208">
        <v>0</v>
      </c>
      <c r="AD211" s="208">
        <v>35</v>
      </c>
      <c r="AE211" s="208">
        <v>90</v>
      </c>
      <c r="AF211" s="208">
        <v>125</v>
      </c>
      <c r="AG211" s="208">
        <v>32</v>
      </c>
      <c r="AH211" s="208">
        <v>95</v>
      </c>
      <c r="AI211" s="208">
        <v>127</v>
      </c>
      <c r="AJ211" s="208">
        <v>0</v>
      </c>
      <c r="AK211" s="208">
        <v>0</v>
      </c>
      <c r="AL211" s="208">
        <v>0</v>
      </c>
      <c r="AM211" s="208">
        <v>13</v>
      </c>
      <c r="AN211" s="208">
        <v>34</v>
      </c>
      <c r="AO211" s="208">
        <v>47</v>
      </c>
      <c r="AP211" s="208">
        <v>299</v>
      </c>
      <c r="AQ211" s="208">
        <v>0</v>
      </c>
      <c r="AR211" s="214">
        <v>0</v>
      </c>
      <c r="AS211" s="214">
        <v>0</v>
      </c>
      <c r="AT211" s="208">
        <v>0</v>
      </c>
      <c r="AU211" s="208">
        <v>0</v>
      </c>
      <c r="AV211" s="208">
        <v>0</v>
      </c>
      <c r="AW211" s="78">
        <v>162</v>
      </c>
      <c r="AX211" s="78">
        <v>506</v>
      </c>
      <c r="AY211" s="78">
        <v>668</v>
      </c>
      <c r="AZ211" s="78">
        <v>143</v>
      </c>
      <c r="BA211" s="78">
        <v>298</v>
      </c>
      <c r="BB211" s="78">
        <v>441</v>
      </c>
      <c r="BC211" s="214">
        <v>0</v>
      </c>
      <c r="BD211" s="214">
        <v>0</v>
      </c>
      <c r="BE211" s="214">
        <v>0</v>
      </c>
      <c r="BF211" s="78">
        <v>83</v>
      </c>
      <c r="BG211" s="78">
        <v>127</v>
      </c>
      <c r="BH211" s="78">
        <v>210</v>
      </c>
      <c r="BI211" s="214">
        <v>1319</v>
      </c>
      <c r="BJ211" s="210">
        <v>0</v>
      </c>
      <c r="BK211" s="210">
        <v>0</v>
      </c>
      <c r="BL211" s="210">
        <v>0</v>
      </c>
      <c r="BM211" s="210">
        <v>0</v>
      </c>
      <c r="BN211" s="210">
        <v>0</v>
      </c>
      <c r="BO211" s="210">
        <v>0</v>
      </c>
      <c r="BP211" s="210">
        <v>27</v>
      </c>
      <c r="BQ211" s="210">
        <v>35</v>
      </c>
      <c r="BR211" s="210">
        <v>128</v>
      </c>
      <c r="BS211" s="210">
        <v>15</v>
      </c>
      <c r="BT211" s="210">
        <v>38</v>
      </c>
      <c r="BU211" s="210">
        <v>53</v>
      </c>
      <c r="BV211" s="210">
        <v>0</v>
      </c>
      <c r="BW211" s="210">
        <v>0</v>
      </c>
      <c r="BX211" s="210">
        <v>0</v>
      </c>
      <c r="BY211" s="210">
        <v>3</v>
      </c>
      <c r="BZ211" s="210">
        <v>12</v>
      </c>
      <c r="CA211" s="210">
        <v>15</v>
      </c>
      <c r="CB211" s="210">
        <v>130</v>
      </c>
      <c r="CD211" s="234">
        <v>0</v>
      </c>
      <c r="CE211" s="211">
        <v>9</v>
      </c>
      <c r="CF211" s="211">
        <v>24</v>
      </c>
      <c r="CG211" s="211">
        <v>0</v>
      </c>
      <c r="CH211" s="211">
        <v>9</v>
      </c>
      <c r="CI211" s="236">
        <v>42</v>
      </c>
    </row>
    <row r="212" spans="1:87" ht="21">
      <c r="A212" s="284" t="s">
        <v>557</v>
      </c>
      <c r="B212" s="304">
        <v>64</v>
      </c>
      <c r="C212" s="72">
        <v>174</v>
      </c>
      <c r="D212" s="72">
        <v>2</v>
      </c>
      <c r="E212" s="72">
        <v>10</v>
      </c>
      <c r="F212" s="72">
        <v>66</v>
      </c>
      <c r="G212" s="72">
        <v>184</v>
      </c>
      <c r="H212" s="72">
        <v>250</v>
      </c>
      <c r="I212" s="72">
        <v>354</v>
      </c>
      <c r="J212" s="72">
        <v>853</v>
      </c>
      <c r="K212" s="72">
        <v>7</v>
      </c>
      <c r="L212" s="72">
        <v>15</v>
      </c>
      <c r="M212" s="72">
        <v>361</v>
      </c>
      <c r="N212" s="72">
        <v>868</v>
      </c>
      <c r="O212" s="72">
        <v>1229</v>
      </c>
      <c r="P212" s="72">
        <v>66</v>
      </c>
      <c r="Q212" s="72">
        <v>106</v>
      </c>
      <c r="R212" s="72">
        <v>5</v>
      </c>
      <c r="S212" s="72">
        <v>1</v>
      </c>
      <c r="T212" s="72">
        <v>71</v>
      </c>
      <c r="U212" s="72">
        <v>107</v>
      </c>
      <c r="V212" s="351">
        <v>178</v>
      </c>
      <c r="X212" s="208">
        <v>0</v>
      </c>
      <c r="Y212" s="208">
        <v>0</v>
      </c>
      <c r="Z212" s="208">
        <v>0</v>
      </c>
      <c r="AA212" s="208">
        <v>0</v>
      </c>
      <c r="AB212" s="208">
        <v>0</v>
      </c>
      <c r="AC212" s="208">
        <v>0</v>
      </c>
      <c r="AD212" s="208">
        <v>31</v>
      </c>
      <c r="AE212" s="208">
        <v>99</v>
      </c>
      <c r="AF212" s="208">
        <v>130</v>
      </c>
      <c r="AG212" s="208">
        <v>30</v>
      </c>
      <c r="AH212" s="208">
        <v>80</v>
      </c>
      <c r="AI212" s="208">
        <v>110</v>
      </c>
      <c r="AJ212" s="208">
        <v>0</v>
      </c>
      <c r="AK212" s="208">
        <v>0</v>
      </c>
      <c r="AL212" s="208">
        <v>0</v>
      </c>
      <c r="AM212" s="208">
        <v>5</v>
      </c>
      <c r="AN212" s="208">
        <v>5</v>
      </c>
      <c r="AO212" s="208">
        <v>10</v>
      </c>
      <c r="AP212" s="208">
        <v>250</v>
      </c>
      <c r="AQ212" s="208">
        <v>0</v>
      </c>
      <c r="AR212" s="214">
        <v>0</v>
      </c>
      <c r="AS212" s="214">
        <v>0</v>
      </c>
      <c r="AT212" s="208">
        <v>0</v>
      </c>
      <c r="AU212" s="208">
        <v>0</v>
      </c>
      <c r="AV212" s="208">
        <v>0</v>
      </c>
      <c r="AW212" s="78">
        <v>189</v>
      </c>
      <c r="AX212" s="78">
        <v>560</v>
      </c>
      <c r="AY212" s="78">
        <v>749</v>
      </c>
      <c r="AZ212" s="78">
        <v>107</v>
      </c>
      <c r="BA212" s="78">
        <v>200</v>
      </c>
      <c r="BB212" s="78">
        <v>307</v>
      </c>
      <c r="BC212" s="214">
        <v>0</v>
      </c>
      <c r="BD212" s="214">
        <v>0</v>
      </c>
      <c r="BE212" s="214">
        <v>0</v>
      </c>
      <c r="BF212" s="78">
        <v>65</v>
      </c>
      <c r="BG212" s="78">
        <v>108</v>
      </c>
      <c r="BH212" s="78">
        <v>173</v>
      </c>
      <c r="BI212" s="214">
        <v>1229</v>
      </c>
      <c r="BJ212" s="210">
        <v>0</v>
      </c>
      <c r="BK212" s="210">
        <v>0</v>
      </c>
      <c r="BL212" s="210">
        <v>0</v>
      </c>
      <c r="BM212" s="210">
        <v>0</v>
      </c>
      <c r="BN212" s="210">
        <v>0</v>
      </c>
      <c r="BO212" s="210">
        <v>0</v>
      </c>
      <c r="BP212" s="210">
        <v>32</v>
      </c>
      <c r="BQ212" s="210">
        <v>57</v>
      </c>
      <c r="BR212" s="210">
        <v>89</v>
      </c>
      <c r="BS212" s="210">
        <v>29</v>
      </c>
      <c r="BT212" s="210">
        <v>33</v>
      </c>
      <c r="BU212" s="210">
        <v>62</v>
      </c>
      <c r="BV212" s="210">
        <v>0</v>
      </c>
      <c r="BW212" s="210">
        <v>0</v>
      </c>
      <c r="BX212" s="210">
        <v>0</v>
      </c>
      <c r="BY212" s="210">
        <v>10</v>
      </c>
      <c r="BZ212" s="210">
        <v>17</v>
      </c>
      <c r="CA212" s="210">
        <v>27</v>
      </c>
      <c r="CB212" s="210">
        <v>178</v>
      </c>
      <c r="CD212" s="234">
        <v>0</v>
      </c>
      <c r="CE212" s="211">
        <v>9</v>
      </c>
      <c r="CF212" s="211">
        <v>24</v>
      </c>
      <c r="CG212" s="211">
        <v>0</v>
      </c>
      <c r="CH212" s="211">
        <v>9</v>
      </c>
      <c r="CI212" s="236">
        <v>42</v>
      </c>
    </row>
    <row r="213" spans="1:87" ht="25.5">
      <c r="A213" s="433" t="s">
        <v>691</v>
      </c>
      <c r="B213" s="304">
        <v>66</v>
      </c>
      <c r="C213" s="72">
        <v>181</v>
      </c>
      <c r="D213" s="72">
        <v>14</v>
      </c>
      <c r="E213" s="72">
        <v>24</v>
      </c>
      <c r="F213" s="72">
        <v>80</v>
      </c>
      <c r="G213" s="72">
        <v>205</v>
      </c>
      <c r="H213" s="72">
        <v>285</v>
      </c>
      <c r="I213" s="72">
        <v>281</v>
      </c>
      <c r="J213" s="72">
        <v>702</v>
      </c>
      <c r="K213" s="72">
        <v>66</v>
      </c>
      <c r="L213" s="72">
        <v>121</v>
      </c>
      <c r="M213" s="72">
        <v>347</v>
      </c>
      <c r="N213" s="72">
        <v>823</v>
      </c>
      <c r="O213" s="72">
        <v>1170</v>
      </c>
      <c r="P213" s="72">
        <v>58</v>
      </c>
      <c r="Q213" s="72">
        <v>122</v>
      </c>
      <c r="R213" s="72">
        <v>0</v>
      </c>
      <c r="S213" s="72">
        <v>0</v>
      </c>
      <c r="T213" s="72">
        <v>58</v>
      </c>
      <c r="U213" s="72">
        <v>122</v>
      </c>
      <c r="V213" s="351">
        <v>180</v>
      </c>
      <c r="X213" s="208">
        <v>0</v>
      </c>
      <c r="Y213" s="208">
        <v>0</v>
      </c>
      <c r="Z213" s="208">
        <v>0</v>
      </c>
      <c r="AA213" s="208">
        <v>0</v>
      </c>
      <c r="AB213" s="208">
        <v>0</v>
      </c>
      <c r="AC213" s="208">
        <v>0</v>
      </c>
      <c r="AD213" s="416">
        <v>48</v>
      </c>
      <c r="AE213" s="416">
        <v>121</v>
      </c>
      <c r="AF213" s="416">
        <f t="shared" ref="AF213" si="195">SUM(AD213:AE213)</f>
        <v>169</v>
      </c>
      <c r="AG213" s="416">
        <v>29</v>
      </c>
      <c r="AH213" s="416">
        <v>70</v>
      </c>
      <c r="AI213" s="416">
        <f t="shared" ref="AI213" si="196">SUM(AG213:AH213)</f>
        <v>99</v>
      </c>
      <c r="AJ213" s="416">
        <v>0</v>
      </c>
      <c r="AK213" s="416">
        <v>0</v>
      </c>
      <c r="AL213" s="416">
        <f t="shared" ref="AL213" si="197">SUM(AJ213:AK213)</f>
        <v>0</v>
      </c>
      <c r="AM213" s="416">
        <v>3</v>
      </c>
      <c r="AN213" s="416">
        <v>14</v>
      </c>
      <c r="AO213" s="416">
        <f t="shared" ref="AO213" si="198">SUM(AM213:AN213)</f>
        <v>17</v>
      </c>
      <c r="AP213" s="417">
        <v>285</v>
      </c>
      <c r="AQ213" s="208">
        <v>0</v>
      </c>
      <c r="AR213" s="214">
        <v>0</v>
      </c>
      <c r="AS213" s="214">
        <v>0</v>
      </c>
      <c r="AT213" s="208">
        <v>0</v>
      </c>
      <c r="AU213" s="208">
        <v>0</v>
      </c>
      <c r="AV213" s="208">
        <v>0</v>
      </c>
      <c r="AW213" s="78">
        <v>194</v>
      </c>
      <c r="AX213" s="78">
        <v>504</v>
      </c>
      <c r="AY213" s="78">
        <v>698</v>
      </c>
      <c r="AZ213" s="78">
        <v>99</v>
      </c>
      <c r="BA213" s="78">
        <v>223</v>
      </c>
      <c r="BB213" s="78">
        <v>322</v>
      </c>
      <c r="BC213" s="214">
        <v>0</v>
      </c>
      <c r="BD213" s="214">
        <v>0</v>
      </c>
      <c r="BE213" s="214">
        <v>0</v>
      </c>
      <c r="BF213" s="78">
        <v>54</v>
      </c>
      <c r="BG213" s="78">
        <v>96</v>
      </c>
      <c r="BH213" s="78">
        <v>150</v>
      </c>
      <c r="BI213" s="214">
        <v>1170</v>
      </c>
      <c r="BJ213" s="210">
        <v>0</v>
      </c>
      <c r="BK213" s="210">
        <v>0</v>
      </c>
      <c r="BL213" s="210">
        <v>0</v>
      </c>
      <c r="BM213" s="210">
        <v>0</v>
      </c>
      <c r="BN213" s="210">
        <v>0</v>
      </c>
      <c r="BO213" s="210">
        <v>0</v>
      </c>
      <c r="BP213" s="210">
        <v>34</v>
      </c>
      <c r="BQ213" s="210">
        <v>79</v>
      </c>
      <c r="BR213" s="210">
        <v>113</v>
      </c>
      <c r="BS213" s="210">
        <v>16</v>
      </c>
      <c r="BT213" s="210">
        <v>34</v>
      </c>
      <c r="BU213" s="210">
        <v>50</v>
      </c>
      <c r="BV213" s="210">
        <v>0</v>
      </c>
      <c r="BW213" s="210">
        <v>0</v>
      </c>
      <c r="BX213" s="210">
        <v>0</v>
      </c>
      <c r="BY213" s="210">
        <v>8</v>
      </c>
      <c r="BZ213" s="210">
        <v>9</v>
      </c>
      <c r="CA213" s="210">
        <v>17</v>
      </c>
      <c r="CB213" s="210">
        <v>180</v>
      </c>
      <c r="CD213" s="234">
        <v>0</v>
      </c>
      <c r="CE213" s="211">
        <v>9</v>
      </c>
      <c r="CF213" s="211">
        <v>24</v>
      </c>
      <c r="CG213" s="211">
        <v>0</v>
      </c>
      <c r="CH213" s="211">
        <v>9</v>
      </c>
      <c r="CI213" s="236">
        <v>42</v>
      </c>
    </row>
    <row r="214" spans="1:87" ht="25.5">
      <c r="A214" s="432" t="s">
        <v>699</v>
      </c>
      <c r="B214" s="110">
        <v>58</v>
      </c>
      <c r="C214" s="110">
        <v>204</v>
      </c>
      <c r="D214" s="110">
        <v>0</v>
      </c>
      <c r="E214" s="110">
        <v>0</v>
      </c>
      <c r="F214" s="110">
        <v>58</v>
      </c>
      <c r="G214" s="110">
        <v>204</v>
      </c>
      <c r="H214" s="110">
        <v>262</v>
      </c>
      <c r="I214" s="110">
        <v>270</v>
      </c>
      <c r="J214" s="110">
        <v>701</v>
      </c>
      <c r="K214" s="110">
        <v>0</v>
      </c>
      <c r="L214" s="110">
        <v>0</v>
      </c>
      <c r="M214" s="110">
        <v>270</v>
      </c>
      <c r="N214" s="110">
        <v>701</v>
      </c>
      <c r="O214" s="110">
        <v>971</v>
      </c>
      <c r="P214" s="110">
        <v>30</v>
      </c>
      <c r="Q214" s="110">
        <v>78</v>
      </c>
      <c r="R214" s="110">
        <v>0</v>
      </c>
      <c r="S214" s="110">
        <v>0</v>
      </c>
      <c r="T214" s="110">
        <v>30</v>
      </c>
      <c r="U214" s="110">
        <v>78</v>
      </c>
      <c r="V214" s="364">
        <v>108</v>
      </c>
      <c r="X214" s="208">
        <v>0</v>
      </c>
      <c r="Y214" s="208">
        <v>0</v>
      </c>
      <c r="Z214" s="208">
        <v>0</v>
      </c>
      <c r="AA214" s="208">
        <v>0</v>
      </c>
      <c r="AB214" s="208">
        <v>0</v>
      </c>
      <c r="AC214" s="208">
        <v>0</v>
      </c>
      <c r="AD214" s="416">
        <v>39</v>
      </c>
      <c r="AE214" s="416">
        <v>116</v>
      </c>
      <c r="AF214" s="416">
        <v>155</v>
      </c>
      <c r="AG214" s="416">
        <v>14</v>
      </c>
      <c r="AH214" s="416">
        <v>74</v>
      </c>
      <c r="AI214" s="416">
        <v>88</v>
      </c>
      <c r="AJ214" s="416">
        <v>0</v>
      </c>
      <c r="AK214" s="416">
        <v>0</v>
      </c>
      <c r="AL214" s="416">
        <v>0</v>
      </c>
      <c r="AM214" s="416">
        <v>5</v>
      </c>
      <c r="AN214" s="416">
        <v>14</v>
      </c>
      <c r="AO214" s="416">
        <v>19</v>
      </c>
      <c r="AP214" s="416">
        <v>262</v>
      </c>
      <c r="AQ214" s="208">
        <v>0</v>
      </c>
      <c r="AR214" s="214">
        <v>0</v>
      </c>
      <c r="AS214" s="214">
        <v>0</v>
      </c>
      <c r="AT214" s="208">
        <v>0</v>
      </c>
      <c r="AU214" s="208">
        <v>0</v>
      </c>
      <c r="AV214" s="208">
        <v>0</v>
      </c>
      <c r="AW214" s="78">
        <v>151</v>
      </c>
      <c r="AX214" s="78">
        <v>422</v>
      </c>
      <c r="AY214" s="78">
        <v>573</v>
      </c>
      <c r="AZ214" s="78">
        <v>69</v>
      </c>
      <c r="BA214" s="78">
        <v>183</v>
      </c>
      <c r="BB214" s="78">
        <v>252</v>
      </c>
      <c r="BC214" s="214">
        <v>0</v>
      </c>
      <c r="BD214" s="214">
        <v>0</v>
      </c>
      <c r="BE214" s="214">
        <v>0</v>
      </c>
      <c r="BF214" s="78">
        <v>50</v>
      </c>
      <c r="BG214" s="78">
        <v>96</v>
      </c>
      <c r="BH214" s="78">
        <v>146</v>
      </c>
      <c r="BI214" s="214">
        <v>971</v>
      </c>
      <c r="BJ214" s="210">
        <v>0</v>
      </c>
      <c r="BK214" s="210">
        <v>0</v>
      </c>
      <c r="BL214" s="210">
        <v>0</v>
      </c>
      <c r="BM214" s="210">
        <v>0</v>
      </c>
      <c r="BN214" s="210">
        <v>0</v>
      </c>
      <c r="BO214" s="210">
        <v>0</v>
      </c>
      <c r="BP214" s="210">
        <v>15</v>
      </c>
      <c r="BQ214" s="210">
        <v>57</v>
      </c>
      <c r="BR214" s="210">
        <v>72</v>
      </c>
      <c r="BS214" s="210">
        <v>12</v>
      </c>
      <c r="BT214" s="210">
        <v>15</v>
      </c>
      <c r="BU214" s="210">
        <v>27</v>
      </c>
      <c r="BV214" s="210">
        <v>0</v>
      </c>
      <c r="BW214" s="210">
        <v>0</v>
      </c>
      <c r="BX214" s="210">
        <v>0</v>
      </c>
      <c r="BY214" s="210">
        <v>3</v>
      </c>
      <c r="BZ214" s="210">
        <v>6</v>
      </c>
      <c r="CA214" s="210">
        <v>9</v>
      </c>
      <c r="CB214" s="210">
        <v>108</v>
      </c>
      <c r="CD214" s="234">
        <v>0</v>
      </c>
      <c r="CE214" s="211">
        <v>9</v>
      </c>
      <c r="CF214" s="211">
        <v>24</v>
      </c>
      <c r="CG214" s="211">
        <v>0</v>
      </c>
      <c r="CH214" s="211">
        <v>9</v>
      </c>
      <c r="CI214" s="236">
        <v>42</v>
      </c>
    </row>
    <row r="215" spans="1:87" ht="21" customHeight="1">
      <c r="A215" s="205" t="s">
        <v>35</v>
      </c>
      <c r="B215" s="371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333"/>
      <c r="X215" s="208">
        <v>0</v>
      </c>
      <c r="Y215" s="208">
        <v>0</v>
      </c>
      <c r="Z215" s="208">
        <v>0</v>
      </c>
      <c r="AA215" s="208">
        <v>0</v>
      </c>
      <c r="AB215" s="208">
        <v>0</v>
      </c>
      <c r="AC215" s="208">
        <v>0</v>
      </c>
      <c r="AD215" s="214"/>
      <c r="AE215" s="214"/>
      <c r="AF215" s="214"/>
      <c r="AG215" s="214"/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45"/>
      <c r="AU215" s="245"/>
      <c r="AV215" s="245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  <c r="BI215" s="214"/>
      <c r="CD215" s="239"/>
      <c r="CE215" s="206"/>
      <c r="CF215" s="206"/>
      <c r="CG215" s="206"/>
      <c r="CH215" s="206"/>
      <c r="CI215" s="235"/>
    </row>
    <row r="216" spans="1:87" ht="25.5">
      <c r="A216" s="435" t="s">
        <v>193</v>
      </c>
      <c r="B216" s="304">
        <v>31</v>
      </c>
      <c r="C216" s="72">
        <v>49</v>
      </c>
      <c r="D216" s="72">
        <v>6</v>
      </c>
      <c r="E216" s="72">
        <v>8</v>
      </c>
      <c r="F216" s="72">
        <v>37</v>
      </c>
      <c r="G216" s="72">
        <v>57</v>
      </c>
      <c r="H216" s="72">
        <f>SUM(F216:G216)</f>
        <v>94</v>
      </c>
      <c r="I216" s="72">
        <v>131</v>
      </c>
      <c r="J216" s="72">
        <v>200</v>
      </c>
      <c r="K216" s="72">
        <v>22</v>
      </c>
      <c r="L216" s="72">
        <v>32</v>
      </c>
      <c r="M216" s="72">
        <v>153</v>
      </c>
      <c r="N216" s="72">
        <v>232</v>
      </c>
      <c r="O216" s="72">
        <f>SUM(M216:N216)</f>
        <v>385</v>
      </c>
      <c r="P216" s="213" t="s">
        <v>148</v>
      </c>
      <c r="Q216" s="213" t="s">
        <v>148</v>
      </c>
      <c r="R216" s="213" t="s">
        <v>148</v>
      </c>
      <c r="S216" s="213" t="s">
        <v>148</v>
      </c>
      <c r="T216" s="213" t="s">
        <v>148</v>
      </c>
      <c r="U216" s="213" t="s">
        <v>148</v>
      </c>
      <c r="V216" s="343" t="s">
        <v>148</v>
      </c>
      <c r="X216" s="214">
        <v>0</v>
      </c>
      <c r="Y216" s="214">
        <v>0</v>
      </c>
      <c r="Z216" s="214">
        <v>0</v>
      </c>
      <c r="AA216" s="208">
        <v>0</v>
      </c>
      <c r="AB216" s="208">
        <v>0</v>
      </c>
      <c r="AC216" s="208">
        <v>0</v>
      </c>
      <c r="AD216" s="214">
        <v>28</v>
      </c>
      <c r="AE216" s="214">
        <v>44</v>
      </c>
      <c r="AF216" s="214">
        <f t="shared" ref="AF216:AF228" si="199">AE216+AD216</f>
        <v>72</v>
      </c>
      <c r="AG216" s="214">
        <v>9</v>
      </c>
      <c r="AH216" s="214">
        <v>10</v>
      </c>
      <c r="AI216" s="214">
        <f t="shared" ref="AI216:AI228" si="200">AH216+AG216</f>
        <v>19</v>
      </c>
      <c r="AJ216" s="214">
        <v>0</v>
      </c>
      <c r="AK216" s="214">
        <v>0</v>
      </c>
      <c r="AL216" s="214">
        <v>0</v>
      </c>
      <c r="AM216" s="214">
        <v>0</v>
      </c>
      <c r="AN216" s="214">
        <v>3</v>
      </c>
      <c r="AO216" s="214">
        <f t="shared" ref="AO216:AO228" si="201">AN216+AM216</f>
        <v>3</v>
      </c>
      <c r="AP216" s="214">
        <f t="shared" ref="AP216:AP228" si="202">AO216+AI216+AF216</f>
        <v>94</v>
      </c>
      <c r="AQ216" s="207">
        <v>0</v>
      </c>
      <c r="AR216" s="207">
        <v>0</v>
      </c>
      <c r="AS216" s="207">
        <v>0</v>
      </c>
      <c r="AT216" s="207">
        <v>0</v>
      </c>
      <c r="AU216" s="207">
        <v>0</v>
      </c>
      <c r="AV216" s="207">
        <v>0</v>
      </c>
      <c r="AW216" s="214">
        <v>134</v>
      </c>
      <c r="AX216" s="214">
        <v>188</v>
      </c>
      <c r="AY216" s="214">
        <f t="shared" ref="AY216:AY228" si="203">AX216+AW216</f>
        <v>322</v>
      </c>
      <c r="AZ216" s="214">
        <v>19</v>
      </c>
      <c r="BA216" s="214">
        <v>34</v>
      </c>
      <c r="BB216" s="214">
        <f t="shared" ref="BB216:BB228" si="204">BA216+AZ216</f>
        <v>53</v>
      </c>
      <c r="BC216" s="214">
        <v>0</v>
      </c>
      <c r="BD216" s="214">
        <v>0</v>
      </c>
      <c r="BE216" s="214">
        <v>0</v>
      </c>
      <c r="BF216" s="214">
        <v>0</v>
      </c>
      <c r="BG216" s="214">
        <v>10</v>
      </c>
      <c r="BH216" s="214">
        <f t="shared" ref="BH216:BH228" si="205">BG216+BF216</f>
        <v>10</v>
      </c>
      <c r="BI216" s="214">
        <f t="shared" ref="BI216:BI228" si="206">BH216+BB216+AY216</f>
        <v>385</v>
      </c>
      <c r="BJ216" s="621" t="s">
        <v>482</v>
      </c>
      <c r="BK216" s="622"/>
      <c r="BL216" s="622"/>
      <c r="BM216" s="622"/>
      <c r="BN216" s="622"/>
      <c r="BO216" s="622"/>
      <c r="BP216" s="622"/>
      <c r="BQ216" s="622"/>
      <c r="BR216" s="622"/>
      <c r="BS216" s="622"/>
      <c r="BT216" s="622"/>
      <c r="BU216" s="622"/>
      <c r="BV216" s="622"/>
      <c r="BW216" s="622"/>
      <c r="BX216" s="622"/>
      <c r="BY216" s="622"/>
      <c r="BZ216" s="622"/>
      <c r="CA216" s="622"/>
      <c r="CB216" s="623"/>
      <c r="CD216" s="234">
        <v>0</v>
      </c>
      <c r="CE216" s="211">
        <v>1</v>
      </c>
      <c r="CF216" s="211">
        <v>1</v>
      </c>
      <c r="CG216" s="211">
        <v>0</v>
      </c>
      <c r="CH216" s="211">
        <v>1</v>
      </c>
      <c r="CI216" s="236">
        <f t="shared" ref="CI216:CI230" si="207">SUM(CE216:CH216)</f>
        <v>3</v>
      </c>
    </row>
    <row r="217" spans="1:87" ht="25.5">
      <c r="A217" s="435" t="s">
        <v>198</v>
      </c>
      <c r="B217" s="304">
        <v>27</v>
      </c>
      <c r="C217" s="72">
        <v>58</v>
      </c>
      <c r="D217" s="72">
        <v>9</v>
      </c>
      <c r="E217" s="72">
        <v>13</v>
      </c>
      <c r="F217" s="72">
        <v>36</v>
      </c>
      <c r="G217" s="72">
        <v>71</v>
      </c>
      <c r="H217" s="72">
        <f t="shared" ref="H217:H230" si="208">SUM(F217:G217)</f>
        <v>107</v>
      </c>
      <c r="I217" s="72">
        <v>129</v>
      </c>
      <c r="J217" s="72">
        <v>212</v>
      </c>
      <c r="K217" s="72">
        <v>29</v>
      </c>
      <c r="L217" s="72">
        <v>41</v>
      </c>
      <c r="M217" s="72">
        <v>158</v>
      </c>
      <c r="N217" s="72">
        <v>253</v>
      </c>
      <c r="O217" s="72">
        <f t="shared" ref="O217:O230" si="209">SUM(M217:N217)</f>
        <v>411</v>
      </c>
      <c r="P217" s="213" t="s">
        <v>148</v>
      </c>
      <c r="Q217" s="213" t="s">
        <v>148</v>
      </c>
      <c r="R217" s="213" t="s">
        <v>148</v>
      </c>
      <c r="S217" s="213" t="s">
        <v>148</v>
      </c>
      <c r="T217" s="213" t="s">
        <v>148</v>
      </c>
      <c r="U217" s="213" t="s">
        <v>148</v>
      </c>
      <c r="V217" s="343" t="s">
        <v>148</v>
      </c>
      <c r="X217" s="214">
        <v>0</v>
      </c>
      <c r="Y217" s="214">
        <v>0</v>
      </c>
      <c r="Z217" s="214">
        <v>0</v>
      </c>
      <c r="AA217" s="208">
        <v>0</v>
      </c>
      <c r="AB217" s="208">
        <v>0</v>
      </c>
      <c r="AC217" s="208">
        <v>0</v>
      </c>
      <c r="AD217" s="214">
        <v>26</v>
      </c>
      <c r="AE217" s="214">
        <v>54</v>
      </c>
      <c r="AF217" s="214">
        <f t="shared" si="199"/>
        <v>80</v>
      </c>
      <c r="AG217" s="214">
        <v>9</v>
      </c>
      <c r="AH217" s="214">
        <v>13</v>
      </c>
      <c r="AI217" s="214">
        <f t="shared" si="200"/>
        <v>22</v>
      </c>
      <c r="AJ217" s="214">
        <v>0</v>
      </c>
      <c r="AK217" s="214">
        <v>0</v>
      </c>
      <c r="AL217" s="214">
        <v>0</v>
      </c>
      <c r="AM217" s="214">
        <v>1</v>
      </c>
      <c r="AN217" s="214">
        <v>4</v>
      </c>
      <c r="AO217" s="214">
        <f t="shared" si="201"/>
        <v>5</v>
      </c>
      <c r="AP217" s="214">
        <f t="shared" si="202"/>
        <v>107</v>
      </c>
      <c r="AQ217" s="207">
        <v>0</v>
      </c>
      <c r="AR217" s="207">
        <v>0</v>
      </c>
      <c r="AS217" s="207">
        <v>0</v>
      </c>
      <c r="AT217" s="207">
        <v>0</v>
      </c>
      <c r="AU217" s="207">
        <v>0</v>
      </c>
      <c r="AV217" s="207">
        <v>0</v>
      </c>
      <c r="AW217" s="214">
        <v>133</v>
      </c>
      <c r="AX217" s="214">
        <v>207</v>
      </c>
      <c r="AY217" s="214">
        <f t="shared" si="203"/>
        <v>340</v>
      </c>
      <c r="AZ217" s="214">
        <v>24</v>
      </c>
      <c r="BA217" s="214">
        <v>35</v>
      </c>
      <c r="BB217" s="214">
        <f t="shared" si="204"/>
        <v>59</v>
      </c>
      <c r="BC217" s="214">
        <v>0</v>
      </c>
      <c r="BD217" s="214">
        <v>0</v>
      </c>
      <c r="BE217" s="214">
        <v>0</v>
      </c>
      <c r="BF217" s="214">
        <v>1</v>
      </c>
      <c r="BG217" s="214">
        <v>11</v>
      </c>
      <c r="BH217" s="214">
        <f t="shared" si="205"/>
        <v>12</v>
      </c>
      <c r="BI217" s="214">
        <f t="shared" si="206"/>
        <v>411</v>
      </c>
      <c r="BJ217" s="624"/>
      <c r="BK217" s="625"/>
      <c r="BL217" s="625"/>
      <c r="BM217" s="625"/>
      <c r="BN217" s="625"/>
      <c r="BO217" s="625"/>
      <c r="BP217" s="625"/>
      <c r="BQ217" s="625"/>
      <c r="BR217" s="625"/>
      <c r="BS217" s="625"/>
      <c r="BT217" s="625"/>
      <c r="BU217" s="625"/>
      <c r="BV217" s="625"/>
      <c r="BW217" s="625"/>
      <c r="BX217" s="625"/>
      <c r="BY217" s="625"/>
      <c r="BZ217" s="625"/>
      <c r="CA217" s="625"/>
      <c r="CB217" s="626"/>
      <c r="CD217" s="234">
        <v>0</v>
      </c>
      <c r="CE217" s="211">
        <v>2</v>
      </c>
      <c r="CF217" s="211">
        <v>2</v>
      </c>
      <c r="CG217" s="211">
        <v>0</v>
      </c>
      <c r="CH217" s="211">
        <v>1</v>
      </c>
      <c r="CI217" s="236">
        <f t="shared" si="207"/>
        <v>5</v>
      </c>
    </row>
    <row r="218" spans="1:87" ht="25.5">
      <c r="A218" s="435" t="s">
        <v>201</v>
      </c>
      <c r="B218" s="304">
        <v>18</v>
      </c>
      <c r="C218" s="72">
        <v>58</v>
      </c>
      <c r="D218" s="72">
        <v>10</v>
      </c>
      <c r="E218" s="72">
        <v>23</v>
      </c>
      <c r="F218" s="72">
        <v>28</v>
      </c>
      <c r="G218" s="72">
        <v>81</v>
      </c>
      <c r="H218" s="72">
        <f t="shared" si="208"/>
        <v>109</v>
      </c>
      <c r="I218" s="72">
        <v>130</v>
      </c>
      <c r="J218" s="72">
        <v>221</v>
      </c>
      <c r="K218" s="72">
        <v>35</v>
      </c>
      <c r="L218" s="72">
        <v>61</v>
      </c>
      <c r="M218" s="72">
        <v>165</v>
      </c>
      <c r="N218" s="72">
        <v>282</v>
      </c>
      <c r="O218" s="72">
        <f t="shared" si="209"/>
        <v>447</v>
      </c>
      <c r="P218" s="213" t="s">
        <v>148</v>
      </c>
      <c r="Q218" s="213" t="s">
        <v>148</v>
      </c>
      <c r="R218" s="213" t="s">
        <v>148</v>
      </c>
      <c r="S218" s="213" t="s">
        <v>148</v>
      </c>
      <c r="T218" s="213" t="s">
        <v>148</v>
      </c>
      <c r="U218" s="213" t="s">
        <v>148</v>
      </c>
      <c r="V218" s="343" t="s">
        <v>148</v>
      </c>
      <c r="X218" s="214">
        <v>0</v>
      </c>
      <c r="Y218" s="214">
        <v>0</v>
      </c>
      <c r="Z218" s="214">
        <v>0</v>
      </c>
      <c r="AA218" s="208">
        <v>0</v>
      </c>
      <c r="AB218" s="208">
        <v>0</v>
      </c>
      <c r="AC218" s="208">
        <v>0</v>
      </c>
      <c r="AD218" s="214">
        <v>16</v>
      </c>
      <c r="AE218" s="214">
        <v>56</v>
      </c>
      <c r="AF218" s="214">
        <f t="shared" si="199"/>
        <v>72</v>
      </c>
      <c r="AG218" s="214">
        <v>11</v>
      </c>
      <c r="AH218" s="214">
        <v>21</v>
      </c>
      <c r="AI218" s="214">
        <f t="shared" si="200"/>
        <v>32</v>
      </c>
      <c r="AJ218" s="214">
        <v>0</v>
      </c>
      <c r="AK218" s="214">
        <v>0</v>
      </c>
      <c r="AL218" s="214">
        <v>0</v>
      </c>
      <c r="AM218" s="214">
        <v>1</v>
      </c>
      <c r="AN218" s="214">
        <v>4</v>
      </c>
      <c r="AO218" s="214">
        <f t="shared" si="201"/>
        <v>5</v>
      </c>
      <c r="AP218" s="214">
        <f t="shared" si="202"/>
        <v>109</v>
      </c>
      <c r="AQ218" s="207">
        <v>0</v>
      </c>
      <c r="AR218" s="207">
        <v>0</v>
      </c>
      <c r="AS218" s="207">
        <v>0</v>
      </c>
      <c r="AT218" s="207">
        <v>0</v>
      </c>
      <c r="AU218" s="207">
        <v>0</v>
      </c>
      <c r="AV218" s="207">
        <v>0</v>
      </c>
      <c r="AW218" s="214">
        <v>135</v>
      </c>
      <c r="AX218" s="214">
        <v>227</v>
      </c>
      <c r="AY218" s="214">
        <f t="shared" si="203"/>
        <v>362</v>
      </c>
      <c r="AZ218" s="214">
        <v>29</v>
      </c>
      <c r="BA218" s="214">
        <v>44</v>
      </c>
      <c r="BB218" s="214">
        <f t="shared" si="204"/>
        <v>73</v>
      </c>
      <c r="BC218" s="214">
        <v>0</v>
      </c>
      <c r="BD218" s="214">
        <v>0</v>
      </c>
      <c r="BE218" s="214">
        <v>0</v>
      </c>
      <c r="BF218" s="214">
        <v>1</v>
      </c>
      <c r="BG218" s="214">
        <v>11</v>
      </c>
      <c r="BH218" s="214">
        <f t="shared" si="205"/>
        <v>12</v>
      </c>
      <c r="BI218" s="214">
        <f t="shared" si="206"/>
        <v>447</v>
      </c>
      <c r="CD218" s="234">
        <v>0</v>
      </c>
      <c r="CE218" s="211">
        <v>3</v>
      </c>
      <c r="CF218" s="211">
        <v>2</v>
      </c>
      <c r="CG218" s="211">
        <v>0</v>
      </c>
      <c r="CH218" s="211">
        <v>1</v>
      </c>
      <c r="CI218" s="236">
        <f t="shared" si="207"/>
        <v>6</v>
      </c>
    </row>
    <row r="219" spans="1:87" ht="25.5">
      <c r="A219" s="435" t="s">
        <v>204</v>
      </c>
      <c r="B219" s="304">
        <v>34</v>
      </c>
      <c r="C219" s="72">
        <v>48</v>
      </c>
      <c r="D219" s="72">
        <v>12</v>
      </c>
      <c r="E219" s="72">
        <v>24</v>
      </c>
      <c r="F219" s="72">
        <v>46</v>
      </c>
      <c r="G219" s="72">
        <v>72</v>
      </c>
      <c r="H219" s="72">
        <f t="shared" si="208"/>
        <v>118</v>
      </c>
      <c r="I219" s="72">
        <v>101</v>
      </c>
      <c r="J219" s="72">
        <v>217</v>
      </c>
      <c r="K219" s="72">
        <v>34</v>
      </c>
      <c r="L219" s="72">
        <v>76</v>
      </c>
      <c r="M219" s="72">
        <v>135</v>
      </c>
      <c r="N219" s="72">
        <v>293</v>
      </c>
      <c r="O219" s="72">
        <f t="shared" si="209"/>
        <v>428</v>
      </c>
      <c r="P219" s="213" t="s">
        <v>148</v>
      </c>
      <c r="Q219" s="213" t="s">
        <v>148</v>
      </c>
      <c r="R219" s="213" t="s">
        <v>148</v>
      </c>
      <c r="S219" s="213" t="s">
        <v>148</v>
      </c>
      <c r="T219" s="213" t="s">
        <v>148</v>
      </c>
      <c r="U219" s="213" t="s">
        <v>148</v>
      </c>
      <c r="V219" s="343" t="s">
        <v>148</v>
      </c>
      <c r="X219" s="214">
        <v>0</v>
      </c>
      <c r="Y219" s="214">
        <v>0</v>
      </c>
      <c r="Z219" s="214">
        <v>0</v>
      </c>
      <c r="AA219" s="208">
        <v>0</v>
      </c>
      <c r="AB219" s="208">
        <v>0</v>
      </c>
      <c r="AC219" s="208">
        <v>0</v>
      </c>
      <c r="AD219" s="214">
        <v>36</v>
      </c>
      <c r="AE219" s="214">
        <v>54</v>
      </c>
      <c r="AF219" s="214">
        <f t="shared" si="199"/>
        <v>90</v>
      </c>
      <c r="AG219" s="214">
        <v>8</v>
      </c>
      <c r="AH219" s="214">
        <v>14</v>
      </c>
      <c r="AI219" s="214">
        <f t="shared" si="200"/>
        <v>22</v>
      </c>
      <c r="AJ219" s="214">
        <v>0</v>
      </c>
      <c r="AK219" s="214">
        <v>0</v>
      </c>
      <c r="AL219" s="214">
        <v>0</v>
      </c>
      <c r="AM219" s="214">
        <v>2</v>
      </c>
      <c r="AN219" s="214">
        <v>4</v>
      </c>
      <c r="AO219" s="214">
        <f t="shared" si="201"/>
        <v>6</v>
      </c>
      <c r="AP219" s="214">
        <f t="shared" si="202"/>
        <v>118</v>
      </c>
      <c r="AQ219" s="207">
        <v>0</v>
      </c>
      <c r="AR219" s="207">
        <v>0</v>
      </c>
      <c r="AS219" s="207">
        <v>0</v>
      </c>
      <c r="AT219" s="207">
        <v>0</v>
      </c>
      <c r="AU219" s="207">
        <v>0</v>
      </c>
      <c r="AV219" s="207">
        <v>0</v>
      </c>
      <c r="AW219" s="214">
        <v>104</v>
      </c>
      <c r="AX219" s="214">
        <v>231</v>
      </c>
      <c r="AY219" s="214">
        <f t="shared" si="203"/>
        <v>335</v>
      </c>
      <c r="AZ219" s="214">
        <v>27</v>
      </c>
      <c r="BA219" s="214">
        <v>47</v>
      </c>
      <c r="BB219" s="214">
        <f t="shared" si="204"/>
        <v>74</v>
      </c>
      <c r="BC219" s="214">
        <v>0</v>
      </c>
      <c r="BD219" s="214">
        <v>0</v>
      </c>
      <c r="BE219" s="214">
        <v>0</v>
      </c>
      <c r="BF219" s="214">
        <v>4</v>
      </c>
      <c r="BG219" s="214">
        <v>15</v>
      </c>
      <c r="BH219" s="214">
        <f t="shared" si="205"/>
        <v>19</v>
      </c>
      <c r="BI219" s="214">
        <f t="shared" si="206"/>
        <v>428</v>
      </c>
      <c r="BJ219" s="210">
        <v>0</v>
      </c>
      <c r="BK219" s="210">
        <v>0</v>
      </c>
      <c r="BL219" s="210">
        <v>0</v>
      </c>
      <c r="BM219" s="210">
        <v>0</v>
      </c>
      <c r="BN219" s="210">
        <v>0</v>
      </c>
      <c r="BO219" s="210">
        <v>0</v>
      </c>
      <c r="BP219" s="210">
        <v>27</v>
      </c>
      <c r="BQ219" s="210">
        <v>27</v>
      </c>
      <c r="BR219" s="210">
        <f t="shared" ref="BR219:BR228" si="210">BQ219+BP219</f>
        <v>54</v>
      </c>
      <c r="BS219" s="210">
        <v>7</v>
      </c>
      <c r="BT219" s="210">
        <v>10</v>
      </c>
      <c r="BU219" s="210">
        <f t="shared" ref="BU219:BU228" si="211">BT219+BS219</f>
        <v>17</v>
      </c>
      <c r="BV219" s="210">
        <v>0</v>
      </c>
      <c r="BW219" s="210">
        <v>0</v>
      </c>
      <c r="BX219" s="210">
        <v>0</v>
      </c>
      <c r="BY219" s="210">
        <v>0</v>
      </c>
      <c r="BZ219" s="210">
        <v>1</v>
      </c>
      <c r="CA219" s="210">
        <f t="shared" ref="CA219:CA228" si="212">BZ219+BY219</f>
        <v>1</v>
      </c>
      <c r="CB219" s="210">
        <f t="shared" ref="CB219:CB228" si="213">CA219+BU219+BR219</f>
        <v>72</v>
      </c>
      <c r="CD219" s="234">
        <v>0</v>
      </c>
      <c r="CE219" s="211">
        <v>3</v>
      </c>
      <c r="CF219" s="211">
        <v>3</v>
      </c>
      <c r="CG219" s="211">
        <v>0</v>
      </c>
      <c r="CH219" s="211">
        <v>1</v>
      </c>
      <c r="CI219" s="236">
        <f t="shared" si="207"/>
        <v>7</v>
      </c>
    </row>
    <row r="220" spans="1:87" ht="25.5">
      <c r="A220" s="435" t="s">
        <v>208</v>
      </c>
      <c r="B220" s="304">
        <v>34</v>
      </c>
      <c r="C220" s="72">
        <v>72</v>
      </c>
      <c r="D220" s="72">
        <v>7</v>
      </c>
      <c r="E220" s="72">
        <v>11</v>
      </c>
      <c r="F220" s="72">
        <v>41</v>
      </c>
      <c r="G220" s="72">
        <v>83</v>
      </c>
      <c r="H220" s="72">
        <f t="shared" si="208"/>
        <v>124</v>
      </c>
      <c r="I220" s="72">
        <v>106</v>
      </c>
      <c r="J220" s="72">
        <v>232</v>
      </c>
      <c r="K220" s="72">
        <v>37</v>
      </c>
      <c r="L220" s="72">
        <v>83</v>
      </c>
      <c r="M220" s="72">
        <v>143</v>
      </c>
      <c r="N220" s="72">
        <v>315</v>
      </c>
      <c r="O220" s="72">
        <f t="shared" si="209"/>
        <v>458</v>
      </c>
      <c r="P220" s="213" t="s">
        <v>148</v>
      </c>
      <c r="Q220" s="213" t="s">
        <v>148</v>
      </c>
      <c r="R220" s="213" t="s">
        <v>148</v>
      </c>
      <c r="S220" s="213" t="s">
        <v>148</v>
      </c>
      <c r="T220" s="213" t="s">
        <v>148</v>
      </c>
      <c r="U220" s="213" t="s">
        <v>148</v>
      </c>
      <c r="V220" s="343" t="s">
        <v>148</v>
      </c>
      <c r="X220" s="214">
        <v>0</v>
      </c>
      <c r="Y220" s="214">
        <v>0</v>
      </c>
      <c r="Z220" s="214">
        <v>0</v>
      </c>
      <c r="AA220" s="208">
        <v>0</v>
      </c>
      <c r="AB220" s="208">
        <v>0</v>
      </c>
      <c r="AC220" s="208">
        <v>0</v>
      </c>
      <c r="AD220" s="214">
        <v>31</v>
      </c>
      <c r="AE220" s="214">
        <v>61</v>
      </c>
      <c r="AF220" s="214">
        <f t="shared" si="199"/>
        <v>92</v>
      </c>
      <c r="AG220" s="214">
        <v>8</v>
      </c>
      <c r="AH220" s="214">
        <v>11</v>
      </c>
      <c r="AI220" s="214">
        <f t="shared" si="200"/>
        <v>19</v>
      </c>
      <c r="AJ220" s="214">
        <v>0</v>
      </c>
      <c r="AK220" s="214">
        <v>0</v>
      </c>
      <c r="AL220" s="214">
        <v>0</v>
      </c>
      <c r="AM220" s="214">
        <v>2</v>
      </c>
      <c r="AN220" s="214">
        <v>11</v>
      </c>
      <c r="AO220" s="214">
        <f t="shared" si="201"/>
        <v>13</v>
      </c>
      <c r="AP220" s="214">
        <f t="shared" si="202"/>
        <v>124</v>
      </c>
      <c r="AQ220" s="207">
        <v>0</v>
      </c>
      <c r="AR220" s="207">
        <v>0</v>
      </c>
      <c r="AS220" s="207">
        <v>0</v>
      </c>
      <c r="AT220" s="207">
        <v>0</v>
      </c>
      <c r="AU220" s="207">
        <v>0</v>
      </c>
      <c r="AV220" s="207">
        <v>0</v>
      </c>
      <c r="AW220" s="214">
        <v>111</v>
      </c>
      <c r="AX220" s="214">
        <v>243</v>
      </c>
      <c r="AY220" s="214">
        <f t="shared" si="203"/>
        <v>354</v>
      </c>
      <c r="AZ220" s="214">
        <v>26</v>
      </c>
      <c r="BA220" s="214">
        <v>53</v>
      </c>
      <c r="BB220" s="214">
        <f t="shared" si="204"/>
        <v>79</v>
      </c>
      <c r="BC220" s="214">
        <v>0</v>
      </c>
      <c r="BD220" s="214">
        <v>0</v>
      </c>
      <c r="BE220" s="214">
        <v>0</v>
      </c>
      <c r="BF220" s="214">
        <v>6</v>
      </c>
      <c r="BG220" s="214">
        <v>19</v>
      </c>
      <c r="BH220" s="214">
        <f t="shared" si="205"/>
        <v>25</v>
      </c>
      <c r="BI220" s="214">
        <f t="shared" si="206"/>
        <v>458</v>
      </c>
      <c r="BJ220" s="210">
        <v>0</v>
      </c>
      <c r="BK220" s="210">
        <v>0</v>
      </c>
      <c r="BL220" s="210">
        <v>0</v>
      </c>
      <c r="BM220" s="210">
        <v>0</v>
      </c>
      <c r="BN220" s="210">
        <v>0</v>
      </c>
      <c r="BO220" s="210">
        <v>0</v>
      </c>
      <c r="BP220" s="210">
        <v>31</v>
      </c>
      <c r="BQ220" s="210">
        <v>35</v>
      </c>
      <c r="BR220" s="210">
        <f t="shared" si="210"/>
        <v>66</v>
      </c>
      <c r="BS220" s="210">
        <v>8</v>
      </c>
      <c r="BT220" s="210">
        <v>11</v>
      </c>
      <c r="BU220" s="210">
        <f t="shared" si="211"/>
        <v>19</v>
      </c>
      <c r="BV220" s="210">
        <v>0</v>
      </c>
      <c r="BW220" s="210">
        <v>0</v>
      </c>
      <c r="BX220" s="210">
        <v>0</v>
      </c>
      <c r="BY220" s="210">
        <v>0</v>
      </c>
      <c r="BZ220" s="210">
        <v>2</v>
      </c>
      <c r="CA220" s="210">
        <f t="shared" si="212"/>
        <v>2</v>
      </c>
      <c r="CB220" s="210">
        <f t="shared" si="213"/>
        <v>87</v>
      </c>
      <c r="CD220" s="234">
        <v>0</v>
      </c>
      <c r="CE220" s="211">
        <v>4</v>
      </c>
      <c r="CF220" s="211">
        <v>3</v>
      </c>
      <c r="CG220" s="211">
        <v>0</v>
      </c>
      <c r="CH220" s="211">
        <v>1</v>
      </c>
      <c r="CI220" s="236">
        <f t="shared" si="207"/>
        <v>8</v>
      </c>
    </row>
    <row r="221" spans="1:87" ht="25.5">
      <c r="A221" s="435" t="s">
        <v>212</v>
      </c>
      <c r="B221" s="304">
        <v>59</v>
      </c>
      <c r="C221" s="72">
        <v>106</v>
      </c>
      <c r="D221" s="72">
        <v>6</v>
      </c>
      <c r="E221" s="72">
        <v>8</v>
      </c>
      <c r="F221" s="72">
        <v>65</v>
      </c>
      <c r="G221" s="72">
        <v>114</v>
      </c>
      <c r="H221" s="72">
        <f t="shared" si="208"/>
        <v>179</v>
      </c>
      <c r="I221" s="72">
        <v>150</v>
      </c>
      <c r="J221" s="72">
        <v>337</v>
      </c>
      <c r="K221" s="72">
        <v>34</v>
      </c>
      <c r="L221" s="72">
        <v>77</v>
      </c>
      <c r="M221" s="72">
        <v>184</v>
      </c>
      <c r="N221" s="72">
        <v>414</v>
      </c>
      <c r="O221" s="72">
        <f t="shared" si="209"/>
        <v>598</v>
      </c>
      <c r="P221" s="72">
        <v>23</v>
      </c>
      <c r="Q221" s="72">
        <v>43</v>
      </c>
      <c r="R221" s="72">
        <v>11</v>
      </c>
      <c r="S221" s="72">
        <v>12</v>
      </c>
      <c r="T221" s="72">
        <v>34</v>
      </c>
      <c r="U221" s="72">
        <v>55</v>
      </c>
      <c r="V221" s="351">
        <f>SUM(T221:U221)</f>
        <v>89</v>
      </c>
      <c r="X221" s="214">
        <v>0</v>
      </c>
      <c r="Y221" s="214">
        <v>0</v>
      </c>
      <c r="Z221" s="214">
        <v>0</v>
      </c>
      <c r="AA221" s="208">
        <v>0</v>
      </c>
      <c r="AB221" s="208">
        <v>0</v>
      </c>
      <c r="AC221" s="208">
        <v>0</v>
      </c>
      <c r="AD221" s="214">
        <v>45</v>
      </c>
      <c r="AE221" s="214">
        <v>83</v>
      </c>
      <c r="AF221" s="214">
        <f t="shared" si="199"/>
        <v>128</v>
      </c>
      <c r="AG221" s="214">
        <v>17</v>
      </c>
      <c r="AH221" s="214">
        <v>28</v>
      </c>
      <c r="AI221" s="214">
        <f t="shared" si="200"/>
        <v>45</v>
      </c>
      <c r="AJ221" s="214">
        <v>0</v>
      </c>
      <c r="AK221" s="214">
        <v>0</v>
      </c>
      <c r="AL221" s="214">
        <v>0</v>
      </c>
      <c r="AM221" s="214">
        <v>3</v>
      </c>
      <c r="AN221" s="214">
        <v>3</v>
      </c>
      <c r="AO221" s="214">
        <f t="shared" si="201"/>
        <v>6</v>
      </c>
      <c r="AP221" s="214">
        <f t="shared" si="202"/>
        <v>179</v>
      </c>
      <c r="AQ221" s="207">
        <v>0</v>
      </c>
      <c r="AR221" s="207">
        <v>0</v>
      </c>
      <c r="AS221" s="207">
        <v>0</v>
      </c>
      <c r="AT221" s="207">
        <v>0</v>
      </c>
      <c r="AU221" s="207">
        <v>0</v>
      </c>
      <c r="AV221" s="207">
        <v>0</v>
      </c>
      <c r="AW221" s="214">
        <v>141</v>
      </c>
      <c r="AX221" s="214">
        <v>333</v>
      </c>
      <c r="AY221" s="214">
        <f t="shared" si="203"/>
        <v>474</v>
      </c>
      <c r="AZ221" s="214">
        <v>37</v>
      </c>
      <c r="BA221" s="214">
        <v>62</v>
      </c>
      <c r="BB221" s="214">
        <f t="shared" si="204"/>
        <v>99</v>
      </c>
      <c r="BC221" s="214">
        <v>0</v>
      </c>
      <c r="BD221" s="214">
        <v>0</v>
      </c>
      <c r="BE221" s="214">
        <v>0</v>
      </c>
      <c r="BF221" s="214">
        <v>6</v>
      </c>
      <c r="BG221" s="214">
        <v>19</v>
      </c>
      <c r="BH221" s="214">
        <f t="shared" si="205"/>
        <v>25</v>
      </c>
      <c r="BI221" s="214">
        <f t="shared" si="206"/>
        <v>598</v>
      </c>
      <c r="BJ221" s="210">
        <v>0</v>
      </c>
      <c r="BK221" s="210">
        <v>0</v>
      </c>
      <c r="BL221" s="210">
        <v>0</v>
      </c>
      <c r="BM221" s="210">
        <v>0</v>
      </c>
      <c r="BN221" s="210">
        <v>0</v>
      </c>
      <c r="BO221" s="210">
        <v>0</v>
      </c>
      <c r="BP221" s="210">
        <v>16</v>
      </c>
      <c r="BQ221" s="210">
        <v>47</v>
      </c>
      <c r="BR221" s="210">
        <f t="shared" si="210"/>
        <v>63</v>
      </c>
      <c r="BS221" s="210">
        <v>8</v>
      </c>
      <c r="BT221" s="210">
        <v>12</v>
      </c>
      <c r="BU221" s="210">
        <f t="shared" si="211"/>
        <v>20</v>
      </c>
      <c r="BV221" s="210">
        <v>0</v>
      </c>
      <c r="BW221" s="210">
        <v>0</v>
      </c>
      <c r="BX221" s="210">
        <v>0</v>
      </c>
      <c r="BY221" s="210">
        <v>0</v>
      </c>
      <c r="BZ221" s="210">
        <v>1</v>
      </c>
      <c r="CA221" s="210">
        <f t="shared" si="212"/>
        <v>1</v>
      </c>
      <c r="CB221" s="210">
        <f t="shared" si="213"/>
        <v>84</v>
      </c>
      <c r="CD221" s="234">
        <v>0</v>
      </c>
      <c r="CE221" s="211">
        <v>4</v>
      </c>
      <c r="CF221" s="211">
        <v>4</v>
      </c>
      <c r="CG221" s="211">
        <v>0</v>
      </c>
      <c r="CH221" s="211">
        <v>1</v>
      </c>
      <c r="CI221" s="236">
        <f t="shared" si="207"/>
        <v>9</v>
      </c>
    </row>
    <row r="222" spans="1:87" ht="25.5">
      <c r="A222" s="435" t="s">
        <v>215</v>
      </c>
      <c r="B222" s="304">
        <v>37</v>
      </c>
      <c r="C222" s="72">
        <v>97</v>
      </c>
      <c r="D222" s="72">
        <v>9</v>
      </c>
      <c r="E222" s="72">
        <v>8</v>
      </c>
      <c r="F222" s="72">
        <v>46</v>
      </c>
      <c r="G222" s="72">
        <v>105</v>
      </c>
      <c r="H222" s="72">
        <f t="shared" si="208"/>
        <v>151</v>
      </c>
      <c r="I222" s="72">
        <v>170</v>
      </c>
      <c r="J222" s="72">
        <v>390</v>
      </c>
      <c r="K222" s="72">
        <v>35</v>
      </c>
      <c r="L222" s="72">
        <v>69</v>
      </c>
      <c r="M222" s="72">
        <v>205</v>
      </c>
      <c r="N222" s="72">
        <v>459</v>
      </c>
      <c r="O222" s="72">
        <f t="shared" si="209"/>
        <v>664</v>
      </c>
      <c r="P222" s="72">
        <v>16</v>
      </c>
      <c r="Q222" s="72">
        <v>45</v>
      </c>
      <c r="R222" s="72">
        <v>8</v>
      </c>
      <c r="S222" s="72">
        <v>15</v>
      </c>
      <c r="T222" s="72">
        <v>24</v>
      </c>
      <c r="U222" s="72">
        <v>60</v>
      </c>
      <c r="V222" s="351">
        <f t="shared" ref="V222:V231" si="214">SUM(T222:U222)</f>
        <v>84</v>
      </c>
      <c r="X222" s="214">
        <v>0</v>
      </c>
      <c r="Y222" s="214">
        <v>0</v>
      </c>
      <c r="Z222" s="214">
        <v>0</v>
      </c>
      <c r="AA222" s="208">
        <v>0</v>
      </c>
      <c r="AB222" s="208">
        <v>0</v>
      </c>
      <c r="AC222" s="208">
        <v>0</v>
      </c>
      <c r="AD222" s="214">
        <v>22</v>
      </c>
      <c r="AE222" s="214">
        <v>67</v>
      </c>
      <c r="AF222" s="214">
        <f t="shared" si="199"/>
        <v>89</v>
      </c>
      <c r="AG222" s="214">
        <v>9</v>
      </c>
      <c r="AH222" s="214">
        <v>49</v>
      </c>
      <c r="AI222" s="214">
        <f t="shared" si="200"/>
        <v>58</v>
      </c>
      <c r="AJ222" s="214">
        <v>0</v>
      </c>
      <c r="AK222" s="214">
        <v>0</v>
      </c>
      <c r="AL222" s="214">
        <v>0</v>
      </c>
      <c r="AM222" s="214">
        <v>0</v>
      </c>
      <c r="AN222" s="214">
        <v>4</v>
      </c>
      <c r="AO222" s="214">
        <f t="shared" si="201"/>
        <v>4</v>
      </c>
      <c r="AP222" s="214">
        <f t="shared" si="202"/>
        <v>151</v>
      </c>
      <c r="AQ222" s="207">
        <v>0</v>
      </c>
      <c r="AR222" s="207">
        <v>0</v>
      </c>
      <c r="AS222" s="207">
        <v>0</v>
      </c>
      <c r="AT222" s="207">
        <v>0</v>
      </c>
      <c r="AU222" s="207">
        <v>0</v>
      </c>
      <c r="AV222" s="207">
        <v>0</v>
      </c>
      <c r="AW222" s="214">
        <v>162</v>
      </c>
      <c r="AX222" s="214">
        <v>357</v>
      </c>
      <c r="AY222" s="214">
        <f t="shared" si="203"/>
        <v>519</v>
      </c>
      <c r="AZ222" s="214">
        <v>37</v>
      </c>
      <c r="BA222" s="214">
        <v>78</v>
      </c>
      <c r="BB222" s="214">
        <f t="shared" si="204"/>
        <v>115</v>
      </c>
      <c r="BC222" s="214">
        <v>0</v>
      </c>
      <c r="BD222" s="214">
        <v>0</v>
      </c>
      <c r="BE222" s="214">
        <v>0</v>
      </c>
      <c r="BF222" s="214">
        <v>6</v>
      </c>
      <c r="BG222" s="214">
        <v>24</v>
      </c>
      <c r="BH222" s="214">
        <f t="shared" si="205"/>
        <v>30</v>
      </c>
      <c r="BI222" s="214">
        <f t="shared" si="206"/>
        <v>664</v>
      </c>
      <c r="BJ222" s="210">
        <v>0</v>
      </c>
      <c r="BK222" s="210">
        <v>0</v>
      </c>
      <c r="BL222" s="210">
        <v>0</v>
      </c>
      <c r="BM222" s="210">
        <v>0</v>
      </c>
      <c r="BN222" s="210">
        <v>0</v>
      </c>
      <c r="BO222" s="210">
        <v>0</v>
      </c>
      <c r="BP222" s="210">
        <v>21</v>
      </c>
      <c r="BQ222" s="210">
        <v>31</v>
      </c>
      <c r="BR222" s="210">
        <f t="shared" si="210"/>
        <v>52</v>
      </c>
      <c r="BS222" s="210">
        <v>13</v>
      </c>
      <c r="BT222" s="210">
        <v>21</v>
      </c>
      <c r="BU222" s="210">
        <f t="shared" si="211"/>
        <v>34</v>
      </c>
      <c r="BV222" s="210">
        <v>0</v>
      </c>
      <c r="BW222" s="210">
        <v>0</v>
      </c>
      <c r="BX222" s="210">
        <v>0</v>
      </c>
      <c r="BY222" s="210">
        <v>0</v>
      </c>
      <c r="BZ222" s="210">
        <v>3</v>
      </c>
      <c r="CA222" s="210">
        <f t="shared" si="212"/>
        <v>3</v>
      </c>
      <c r="CB222" s="210">
        <f t="shared" si="213"/>
        <v>89</v>
      </c>
      <c r="CD222" s="234">
        <v>0</v>
      </c>
      <c r="CE222" s="211">
        <v>4</v>
      </c>
      <c r="CF222" s="211">
        <v>4</v>
      </c>
      <c r="CG222" s="211">
        <v>0</v>
      </c>
      <c r="CH222" s="211">
        <v>1</v>
      </c>
      <c r="CI222" s="236">
        <f t="shared" si="207"/>
        <v>9</v>
      </c>
    </row>
    <row r="223" spans="1:87" ht="25.5">
      <c r="A223" s="434" t="s">
        <v>219</v>
      </c>
      <c r="B223" s="304">
        <v>56</v>
      </c>
      <c r="C223" s="72">
        <v>101</v>
      </c>
      <c r="D223" s="72">
        <v>12</v>
      </c>
      <c r="E223" s="72">
        <v>13</v>
      </c>
      <c r="F223" s="72">
        <v>68</v>
      </c>
      <c r="G223" s="72">
        <v>114</v>
      </c>
      <c r="H223" s="72">
        <f t="shared" si="208"/>
        <v>182</v>
      </c>
      <c r="I223" s="72">
        <v>186</v>
      </c>
      <c r="J223" s="72">
        <v>398</v>
      </c>
      <c r="K223" s="72">
        <v>28</v>
      </c>
      <c r="L223" s="72">
        <v>38</v>
      </c>
      <c r="M223" s="72">
        <v>214</v>
      </c>
      <c r="N223" s="72">
        <v>436</v>
      </c>
      <c r="O223" s="72">
        <f t="shared" si="209"/>
        <v>650</v>
      </c>
      <c r="P223" s="72">
        <v>24</v>
      </c>
      <c r="Q223" s="72">
        <v>53</v>
      </c>
      <c r="R223" s="72">
        <v>5</v>
      </c>
      <c r="S223" s="72">
        <v>17</v>
      </c>
      <c r="T223" s="72">
        <v>29</v>
      </c>
      <c r="U223" s="72">
        <v>70</v>
      </c>
      <c r="V223" s="351">
        <f t="shared" si="214"/>
        <v>99</v>
      </c>
      <c r="X223" s="214">
        <v>0</v>
      </c>
      <c r="Y223" s="214">
        <v>0</v>
      </c>
      <c r="Z223" s="214">
        <v>0</v>
      </c>
      <c r="AA223" s="208">
        <v>0</v>
      </c>
      <c r="AB223" s="208">
        <v>0</v>
      </c>
      <c r="AC223" s="208">
        <v>0</v>
      </c>
      <c r="AD223" s="214">
        <v>34</v>
      </c>
      <c r="AE223" s="214">
        <v>67</v>
      </c>
      <c r="AF223" s="214">
        <f t="shared" si="199"/>
        <v>101</v>
      </c>
      <c r="AG223" s="214">
        <v>27</v>
      </c>
      <c r="AH223" s="214">
        <v>34</v>
      </c>
      <c r="AI223" s="214">
        <f t="shared" si="200"/>
        <v>61</v>
      </c>
      <c r="AJ223" s="214">
        <v>0</v>
      </c>
      <c r="AK223" s="214">
        <v>0</v>
      </c>
      <c r="AL223" s="214">
        <v>0</v>
      </c>
      <c r="AM223" s="214">
        <v>7</v>
      </c>
      <c r="AN223" s="214">
        <v>13</v>
      </c>
      <c r="AO223" s="214">
        <f t="shared" si="201"/>
        <v>20</v>
      </c>
      <c r="AP223" s="214">
        <f t="shared" si="202"/>
        <v>182</v>
      </c>
      <c r="AQ223" s="207">
        <v>0</v>
      </c>
      <c r="AR223" s="207">
        <v>0</v>
      </c>
      <c r="AS223" s="207">
        <v>0</v>
      </c>
      <c r="AT223" s="207">
        <v>0</v>
      </c>
      <c r="AU223" s="207">
        <v>0</v>
      </c>
      <c r="AV223" s="207">
        <v>0</v>
      </c>
      <c r="AW223" s="214">
        <v>152</v>
      </c>
      <c r="AX223" s="214">
        <v>316</v>
      </c>
      <c r="AY223" s="214">
        <f t="shared" si="203"/>
        <v>468</v>
      </c>
      <c r="AZ223" s="214">
        <v>50</v>
      </c>
      <c r="BA223" s="214">
        <v>89</v>
      </c>
      <c r="BB223" s="214">
        <f t="shared" si="204"/>
        <v>139</v>
      </c>
      <c r="BC223" s="214">
        <v>0</v>
      </c>
      <c r="BD223" s="214">
        <v>0</v>
      </c>
      <c r="BE223" s="214">
        <v>0</v>
      </c>
      <c r="BF223" s="214">
        <v>12</v>
      </c>
      <c r="BG223" s="214">
        <v>31</v>
      </c>
      <c r="BH223" s="214">
        <f t="shared" si="205"/>
        <v>43</v>
      </c>
      <c r="BI223" s="214">
        <f t="shared" si="206"/>
        <v>650</v>
      </c>
      <c r="BJ223" s="210">
        <v>0</v>
      </c>
      <c r="BK223" s="210">
        <v>0</v>
      </c>
      <c r="BL223" s="210">
        <v>0</v>
      </c>
      <c r="BM223" s="210">
        <v>0</v>
      </c>
      <c r="BN223" s="210">
        <v>0</v>
      </c>
      <c r="BO223" s="210">
        <v>0</v>
      </c>
      <c r="BP223" s="210">
        <v>22</v>
      </c>
      <c r="BQ223" s="210">
        <v>53</v>
      </c>
      <c r="BR223" s="210">
        <f t="shared" si="210"/>
        <v>75</v>
      </c>
      <c r="BS223" s="210">
        <v>7</v>
      </c>
      <c r="BT223" s="210">
        <v>14</v>
      </c>
      <c r="BU223" s="210">
        <f t="shared" si="211"/>
        <v>21</v>
      </c>
      <c r="BV223" s="210">
        <v>0</v>
      </c>
      <c r="BW223" s="210">
        <v>0</v>
      </c>
      <c r="BX223" s="210">
        <v>0</v>
      </c>
      <c r="BY223" s="210">
        <v>0</v>
      </c>
      <c r="BZ223" s="210">
        <v>3</v>
      </c>
      <c r="CA223" s="210">
        <f t="shared" si="212"/>
        <v>3</v>
      </c>
      <c r="CB223" s="210">
        <f t="shared" si="213"/>
        <v>99</v>
      </c>
      <c r="CD223" s="234">
        <v>0</v>
      </c>
      <c r="CE223" s="211">
        <v>4</v>
      </c>
      <c r="CF223" s="211">
        <v>5</v>
      </c>
      <c r="CG223" s="211">
        <v>0</v>
      </c>
      <c r="CH223" s="211">
        <v>1</v>
      </c>
      <c r="CI223" s="236">
        <f t="shared" si="207"/>
        <v>10</v>
      </c>
    </row>
    <row r="224" spans="1:87" ht="25.5">
      <c r="A224" s="434" t="s">
        <v>221</v>
      </c>
      <c r="B224" s="304">
        <v>45</v>
      </c>
      <c r="C224" s="72">
        <v>89</v>
      </c>
      <c r="D224" s="72">
        <v>9</v>
      </c>
      <c r="E224" s="72">
        <v>3</v>
      </c>
      <c r="F224" s="72">
        <v>54</v>
      </c>
      <c r="G224" s="72">
        <v>92</v>
      </c>
      <c r="H224" s="72">
        <f t="shared" si="208"/>
        <v>146</v>
      </c>
      <c r="I224" s="72">
        <v>202</v>
      </c>
      <c r="J224" s="72">
        <v>419</v>
      </c>
      <c r="K224" s="72">
        <v>28</v>
      </c>
      <c r="L224" s="72">
        <v>25</v>
      </c>
      <c r="M224" s="72">
        <v>230</v>
      </c>
      <c r="N224" s="72">
        <v>444</v>
      </c>
      <c r="O224" s="72">
        <f t="shared" si="209"/>
        <v>674</v>
      </c>
      <c r="P224" s="72">
        <v>21</v>
      </c>
      <c r="Q224" s="72">
        <v>58</v>
      </c>
      <c r="R224" s="72">
        <v>7</v>
      </c>
      <c r="S224" s="72">
        <v>38</v>
      </c>
      <c r="T224" s="72">
        <v>28</v>
      </c>
      <c r="U224" s="72">
        <v>96</v>
      </c>
      <c r="V224" s="351">
        <f t="shared" si="214"/>
        <v>124</v>
      </c>
      <c r="X224" s="214">
        <v>0</v>
      </c>
      <c r="Y224" s="214">
        <v>0</v>
      </c>
      <c r="Z224" s="214">
        <v>0</v>
      </c>
      <c r="AA224" s="208">
        <v>0</v>
      </c>
      <c r="AB224" s="208">
        <v>0</v>
      </c>
      <c r="AC224" s="208">
        <v>0</v>
      </c>
      <c r="AD224" s="214">
        <v>36</v>
      </c>
      <c r="AE224" s="214">
        <v>43</v>
      </c>
      <c r="AF224" s="214">
        <f t="shared" si="199"/>
        <v>79</v>
      </c>
      <c r="AG224" s="214">
        <v>17</v>
      </c>
      <c r="AH224" s="214">
        <v>37</v>
      </c>
      <c r="AI224" s="214">
        <f t="shared" si="200"/>
        <v>54</v>
      </c>
      <c r="AJ224" s="214">
        <v>0</v>
      </c>
      <c r="AK224" s="214">
        <v>0</v>
      </c>
      <c r="AL224" s="214">
        <v>0</v>
      </c>
      <c r="AM224" s="214">
        <v>1</v>
      </c>
      <c r="AN224" s="214">
        <v>12</v>
      </c>
      <c r="AO224" s="214">
        <f t="shared" si="201"/>
        <v>13</v>
      </c>
      <c r="AP224" s="214">
        <f t="shared" si="202"/>
        <v>146</v>
      </c>
      <c r="AQ224" s="207">
        <v>0</v>
      </c>
      <c r="AR224" s="207">
        <v>0</v>
      </c>
      <c r="AS224" s="207">
        <v>0</v>
      </c>
      <c r="AT224" s="207">
        <v>0</v>
      </c>
      <c r="AU224" s="207">
        <v>0</v>
      </c>
      <c r="AV224" s="207">
        <v>0</v>
      </c>
      <c r="AW224" s="214">
        <v>167</v>
      </c>
      <c r="AX224" s="214">
        <v>293</v>
      </c>
      <c r="AY224" s="214">
        <f t="shared" si="203"/>
        <v>460</v>
      </c>
      <c r="AZ224" s="214">
        <v>50</v>
      </c>
      <c r="BA224" s="214">
        <v>108</v>
      </c>
      <c r="BB224" s="214">
        <f t="shared" si="204"/>
        <v>158</v>
      </c>
      <c r="BC224" s="214">
        <v>0</v>
      </c>
      <c r="BD224" s="214">
        <v>0</v>
      </c>
      <c r="BE224" s="214">
        <v>0</v>
      </c>
      <c r="BF224" s="214">
        <v>13</v>
      </c>
      <c r="BG224" s="214">
        <v>43</v>
      </c>
      <c r="BH224" s="214">
        <f t="shared" si="205"/>
        <v>56</v>
      </c>
      <c r="BI224" s="214">
        <f t="shared" si="206"/>
        <v>674</v>
      </c>
      <c r="BJ224" s="210">
        <v>0</v>
      </c>
      <c r="BK224" s="210">
        <v>0</v>
      </c>
      <c r="BL224" s="210">
        <v>0</v>
      </c>
      <c r="BM224" s="210">
        <v>0</v>
      </c>
      <c r="BN224" s="210">
        <v>0</v>
      </c>
      <c r="BO224" s="210">
        <v>0</v>
      </c>
      <c r="BP224" s="210">
        <v>14</v>
      </c>
      <c r="BQ224" s="210">
        <v>54</v>
      </c>
      <c r="BR224" s="210">
        <f t="shared" si="210"/>
        <v>68</v>
      </c>
      <c r="BS224" s="210">
        <v>10</v>
      </c>
      <c r="BT224" s="210">
        <v>17</v>
      </c>
      <c r="BU224" s="210">
        <f t="shared" si="211"/>
        <v>27</v>
      </c>
      <c r="BV224" s="210">
        <v>0</v>
      </c>
      <c r="BW224" s="210">
        <v>0</v>
      </c>
      <c r="BX224" s="210">
        <v>0</v>
      </c>
      <c r="BY224" s="210">
        <v>0</v>
      </c>
      <c r="BZ224" s="210">
        <v>1</v>
      </c>
      <c r="CA224" s="210">
        <f t="shared" si="212"/>
        <v>1</v>
      </c>
      <c r="CB224" s="210">
        <f t="shared" si="213"/>
        <v>96</v>
      </c>
      <c r="CD224" s="234">
        <v>0</v>
      </c>
      <c r="CE224" s="211">
        <v>3</v>
      </c>
      <c r="CF224" s="211">
        <v>6</v>
      </c>
      <c r="CG224" s="211">
        <v>0</v>
      </c>
      <c r="CH224" s="211">
        <v>1</v>
      </c>
      <c r="CI224" s="236">
        <f t="shared" si="207"/>
        <v>10</v>
      </c>
    </row>
    <row r="225" spans="1:87" ht="25.5">
      <c r="A225" s="434" t="s">
        <v>225</v>
      </c>
      <c r="B225" s="304">
        <v>63</v>
      </c>
      <c r="C225" s="72">
        <v>121</v>
      </c>
      <c r="D225" s="72">
        <v>2</v>
      </c>
      <c r="E225" s="72">
        <v>8</v>
      </c>
      <c r="F225" s="72">
        <v>65</v>
      </c>
      <c r="G225" s="72">
        <v>129</v>
      </c>
      <c r="H225" s="72">
        <f t="shared" si="208"/>
        <v>194</v>
      </c>
      <c r="I225" s="72">
        <v>204</v>
      </c>
      <c r="J225" s="72">
        <v>376</v>
      </c>
      <c r="K225" s="72">
        <v>14</v>
      </c>
      <c r="L225" s="72">
        <v>23</v>
      </c>
      <c r="M225" s="72">
        <v>218</v>
      </c>
      <c r="N225" s="72">
        <v>399</v>
      </c>
      <c r="O225" s="72">
        <f t="shared" si="209"/>
        <v>617</v>
      </c>
      <c r="P225" s="72">
        <v>46</v>
      </c>
      <c r="Q225" s="72">
        <v>90</v>
      </c>
      <c r="R225" s="72">
        <v>5</v>
      </c>
      <c r="S225" s="72">
        <v>6</v>
      </c>
      <c r="T225" s="72">
        <v>51</v>
      </c>
      <c r="U225" s="72">
        <v>96</v>
      </c>
      <c r="V225" s="351">
        <f t="shared" si="214"/>
        <v>147</v>
      </c>
      <c r="X225" s="214">
        <v>0</v>
      </c>
      <c r="Y225" s="214">
        <v>0</v>
      </c>
      <c r="Z225" s="214">
        <v>0</v>
      </c>
      <c r="AA225" s="208">
        <v>0</v>
      </c>
      <c r="AB225" s="208">
        <v>0</v>
      </c>
      <c r="AC225" s="208">
        <v>0</v>
      </c>
      <c r="AD225" s="214">
        <v>39</v>
      </c>
      <c r="AE225" s="214">
        <v>74</v>
      </c>
      <c r="AF225" s="214">
        <f t="shared" si="199"/>
        <v>113</v>
      </c>
      <c r="AG225" s="214">
        <v>18</v>
      </c>
      <c r="AH225" s="214">
        <v>42</v>
      </c>
      <c r="AI225" s="214">
        <f t="shared" si="200"/>
        <v>60</v>
      </c>
      <c r="AJ225" s="214">
        <v>0</v>
      </c>
      <c r="AK225" s="214">
        <v>0</v>
      </c>
      <c r="AL225" s="214">
        <v>0</v>
      </c>
      <c r="AM225" s="214">
        <v>8</v>
      </c>
      <c r="AN225" s="214">
        <v>13</v>
      </c>
      <c r="AO225" s="214">
        <f t="shared" si="201"/>
        <v>21</v>
      </c>
      <c r="AP225" s="214">
        <f t="shared" si="202"/>
        <v>194</v>
      </c>
      <c r="AQ225" s="207">
        <v>0</v>
      </c>
      <c r="AR225" s="207">
        <v>0</v>
      </c>
      <c r="AS225" s="207">
        <v>0</v>
      </c>
      <c r="AT225" s="207">
        <v>0</v>
      </c>
      <c r="AU225" s="207">
        <v>0</v>
      </c>
      <c r="AV225" s="207">
        <v>0</v>
      </c>
      <c r="AW225" s="214">
        <v>159</v>
      </c>
      <c r="AX225" s="214">
        <v>268</v>
      </c>
      <c r="AY225" s="214">
        <f t="shared" si="203"/>
        <v>427</v>
      </c>
      <c r="AZ225" s="214">
        <v>43</v>
      </c>
      <c r="BA225" s="214">
        <v>84</v>
      </c>
      <c r="BB225" s="214">
        <f t="shared" si="204"/>
        <v>127</v>
      </c>
      <c r="BC225" s="214">
        <v>0</v>
      </c>
      <c r="BD225" s="214">
        <v>0</v>
      </c>
      <c r="BE225" s="214">
        <v>0</v>
      </c>
      <c r="BF225" s="214">
        <v>16</v>
      </c>
      <c r="BG225" s="214">
        <v>47</v>
      </c>
      <c r="BH225" s="214">
        <f t="shared" si="205"/>
        <v>63</v>
      </c>
      <c r="BI225" s="214">
        <f t="shared" si="206"/>
        <v>617</v>
      </c>
      <c r="BJ225" s="210">
        <v>0</v>
      </c>
      <c r="BK225" s="210">
        <v>0</v>
      </c>
      <c r="BL225" s="210">
        <v>0</v>
      </c>
      <c r="BM225" s="210">
        <v>0</v>
      </c>
      <c r="BN225" s="210">
        <v>0</v>
      </c>
      <c r="BO225" s="210">
        <v>0</v>
      </c>
      <c r="BP225" s="210">
        <v>30</v>
      </c>
      <c r="BQ225" s="210">
        <v>47</v>
      </c>
      <c r="BR225" s="210">
        <f t="shared" si="210"/>
        <v>77</v>
      </c>
      <c r="BS225" s="210">
        <v>20</v>
      </c>
      <c r="BT225" s="210">
        <v>35</v>
      </c>
      <c r="BU225" s="210">
        <f t="shared" si="211"/>
        <v>55</v>
      </c>
      <c r="BV225" s="210">
        <v>0</v>
      </c>
      <c r="BW225" s="210">
        <v>0</v>
      </c>
      <c r="BX225" s="210">
        <v>0</v>
      </c>
      <c r="BY225" s="210">
        <v>1</v>
      </c>
      <c r="BZ225" s="210">
        <v>14</v>
      </c>
      <c r="CA225" s="210">
        <f t="shared" si="212"/>
        <v>15</v>
      </c>
      <c r="CB225" s="210">
        <f t="shared" si="213"/>
        <v>147</v>
      </c>
      <c r="CD225" s="234">
        <v>0</v>
      </c>
      <c r="CE225" s="211">
        <v>3</v>
      </c>
      <c r="CF225" s="211">
        <v>8</v>
      </c>
      <c r="CG225" s="211">
        <v>0</v>
      </c>
      <c r="CH225" s="211">
        <v>1</v>
      </c>
      <c r="CI225" s="236">
        <f t="shared" si="207"/>
        <v>12</v>
      </c>
    </row>
    <row r="226" spans="1:87" ht="25.5">
      <c r="A226" s="434" t="s">
        <v>228</v>
      </c>
      <c r="B226" s="304">
        <v>61</v>
      </c>
      <c r="C226" s="72">
        <v>127</v>
      </c>
      <c r="D226" s="72">
        <v>2</v>
      </c>
      <c r="E226" s="72">
        <v>3</v>
      </c>
      <c r="F226" s="72">
        <v>63</v>
      </c>
      <c r="G226" s="72">
        <v>130</v>
      </c>
      <c r="H226" s="72">
        <f t="shared" si="208"/>
        <v>193</v>
      </c>
      <c r="I226" s="72">
        <v>223</v>
      </c>
      <c r="J226" s="72">
        <v>448</v>
      </c>
      <c r="K226" s="72">
        <v>18</v>
      </c>
      <c r="L226" s="72">
        <v>22</v>
      </c>
      <c r="M226" s="72">
        <v>241</v>
      </c>
      <c r="N226" s="72">
        <v>470</v>
      </c>
      <c r="O226" s="72">
        <f t="shared" si="209"/>
        <v>711</v>
      </c>
      <c r="P226" s="72">
        <v>38</v>
      </c>
      <c r="Q226" s="72">
        <v>71</v>
      </c>
      <c r="R226" s="72">
        <v>3</v>
      </c>
      <c r="S226" s="72">
        <v>7</v>
      </c>
      <c r="T226" s="72">
        <v>41</v>
      </c>
      <c r="U226" s="72">
        <v>78</v>
      </c>
      <c r="V226" s="351">
        <f t="shared" si="214"/>
        <v>119</v>
      </c>
      <c r="X226" s="214">
        <v>0</v>
      </c>
      <c r="Y226" s="214">
        <v>0</v>
      </c>
      <c r="Z226" s="214">
        <v>0</v>
      </c>
      <c r="AA226" s="208">
        <v>0</v>
      </c>
      <c r="AB226" s="208">
        <v>0</v>
      </c>
      <c r="AC226" s="208">
        <v>0</v>
      </c>
      <c r="AD226" s="214">
        <v>26</v>
      </c>
      <c r="AE226" s="214">
        <v>91</v>
      </c>
      <c r="AF226" s="214">
        <f t="shared" si="199"/>
        <v>117</v>
      </c>
      <c r="AG226" s="214">
        <v>32</v>
      </c>
      <c r="AH226" s="214">
        <v>35</v>
      </c>
      <c r="AI226" s="214">
        <f t="shared" si="200"/>
        <v>67</v>
      </c>
      <c r="AJ226" s="214">
        <v>0</v>
      </c>
      <c r="AK226" s="214">
        <v>0</v>
      </c>
      <c r="AL226" s="214">
        <v>0</v>
      </c>
      <c r="AM226" s="214">
        <v>5</v>
      </c>
      <c r="AN226" s="214">
        <v>4</v>
      </c>
      <c r="AO226" s="214">
        <f t="shared" si="201"/>
        <v>9</v>
      </c>
      <c r="AP226" s="214">
        <f t="shared" si="202"/>
        <v>193</v>
      </c>
      <c r="AQ226" s="207">
        <v>0</v>
      </c>
      <c r="AR226" s="207">
        <v>0</v>
      </c>
      <c r="AS226" s="207">
        <v>0</v>
      </c>
      <c r="AT226" s="207">
        <v>0</v>
      </c>
      <c r="AU226" s="207">
        <v>0</v>
      </c>
      <c r="AV226" s="207">
        <v>0</v>
      </c>
      <c r="AW226" s="214">
        <v>150</v>
      </c>
      <c r="AX226" s="214">
        <v>302</v>
      </c>
      <c r="AY226" s="214">
        <f t="shared" si="203"/>
        <v>452</v>
      </c>
      <c r="AZ226" s="214">
        <v>70</v>
      </c>
      <c r="BA226" s="214">
        <v>115</v>
      </c>
      <c r="BB226" s="214">
        <f t="shared" si="204"/>
        <v>185</v>
      </c>
      <c r="BC226" s="214">
        <v>0</v>
      </c>
      <c r="BD226" s="214">
        <v>0</v>
      </c>
      <c r="BE226" s="214">
        <v>0</v>
      </c>
      <c r="BF226" s="214">
        <v>21</v>
      </c>
      <c r="BG226" s="214">
        <v>53</v>
      </c>
      <c r="BH226" s="214">
        <f t="shared" si="205"/>
        <v>74</v>
      </c>
      <c r="BI226" s="214">
        <f t="shared" si="206"/>
        <v>711</v>
      </c>
      <c r="BJ226" s="210">
        <v>0</v>
      </c>
      <c r="BK226" s="210">
        <v>0</v>
      </c>
      <c r="BL226" s="210">
        <v>0</v>
      </c>
      <c r="BM226" s="210">
        <v>0</v>
      </c>
      <c r="BN226" s="210">
        <v>0</v>
      </c>
      <c r="BO226" s="210">
        <v>0</v>
      </c>
      <c r="BP226" s="210">
        <v>28</v>
      </c>
      <c r="BQ226" s="210">
        <v>60</v>
      </c>
      <c r="BR226" s="210">
        <f t="shared" si="210"/>
        <v>88</v>
      </c>
      <c r="BS226" s="210">
        <v>13</v>
      </c>
      <c r="BT226" s="210">
        <v>18</v>
      </c>
      <c r="BU226" s="210">
        <f t="shared" si="211"/>
        <v>31</v>
      </c>
      <c r="BV226" s="210">
        <v>0</v>
      </c>
      <c r="BW226" s="210">
        <v>0</v>
      </c>
      <c r="BX226" s="210">
        <v>0</v>
      </c>
      <c r="BY226" s="210">
        <v>0</v>
      </c>
      <c r="BZ226" s="210">
        <v>0</v>
      </c>
      <c r="CA226" s="210">
        <f t="shared" si="212"/>
        <v>0</v>
      </c>
      <c r="CB226" s="210">
        <f t="shared" si="213"/>
        <v>119</v>
      </c>
      <c r="CD226" s="234">
        <v>0</v>
      </c>
      <c r="CE226" s="211">
        <v>3</v>
      </c>
      <c r="CF226" s="211">
        <v>8</v>
      </c>
      <c r="CG226" s="211">
        <v>0</v>
      </c>
      <c r="CH226" s="211">
        <v>1</v>
      </c>
      <c r="CI226" s="236">
        <f t="shared" si="207"/>
        <v>12</v>
      </c>
    </row>
    <row r="227" spans="1:87" ht="25.5">
      <c r="A227" s="434" t="s">
        <v>232</v>
      </c>
      <c r="B227" s="304">
        <v>57</v>
      </c>
      <c r="C227" s="72">
        <v>115</v>
      </c>
      <c r="D227" s="72">
        <v>5</v>
      </c>
      <c r="E227" s="72">
        <v>3</v>
      </c>
      <c r="F227" s="72">
        <v>62</v>
      </c>
      <c r="G227" s="72">
        <v>118</v>
      </c>
      <c r="H227" s="72">
        <f t="shared" si="208"/>
        <v>180</v>
      </c>
      <c r="I227" s="72">
        <v>202</v>
      </c>
      <c r="J227" s="72">
        <v>399</v>
      </c>
      <c r="K227" s="72">
        <v>8</v>
      </c>
      <c r="L227" s="72">
        <v>13</v>
      </c>
      <c r="M227" s="72">
        <v>210</v>
      </c>
      <c r="N227" s="72">
        <v>412</v>
      </c>
      <c r="O227" s="72">
        <f t="shared" si="209"/>
        <v>622</v>
      </c>
      <c r="P227" s="72">
        <v>29</v>
      </c>
      <c r="Q227" s="72">
        <v>54</v>
      </c>
      <c r="R227" s="72">
        <v>2</v>
      </c>
      <c r="S227" s="72">
        <v>3</v>
      </c>
      <c r="T227" s="72">
        <v>31</v>
      </c>
      <c r="U227" s="72">
        <v>57</v>
      </c>
      <c r="V227" s="351">
        <f t="shared" si="214"/>
        <v>88</v>
      </c>
      <c r="X227" s="214">
        <v>0</v>
      </c>
      <c r="Y227" s="214">
        <v>0</v>
      </c>
      <c r="Z227" s="214">
        <v>0</v>
      </c>
      <c r="AA227" s="208">
        <v>0</v>
      </c>
      <c r="AB227" s="208">
        <v>0</v>
      </c>
      <c r="AC227" s="208">
        <v>0</v>
      </c>
      <c r="AD227" s="214">
        <v>19</v>
      </c>
      <c r="AE227" s="214">
        <v>69</v>
      </c>
      <c r="AF227" s="214">
        <f t="shared" si="199"/>
        <v>88</v>
      </c>
      <c r="AG227" s="214">
        <v>39</v>
      </c>
      <c r="AH227" s="214">
        <v>44</v>
      </c>
      <c r="AI227" s="214">
        <f t="shared" si="200"/>
        <v>83</v>
      </c>
      <c r="AJ227" s="214">
        <v>0</v>
      </c>
      <c r="AK227" s="214">
        <v>0</v>
      </c>
      <c r="AL227" s="214">
        <v>0</v>
      </c>
      <c r="AM227" s="214">
        <v>4</v>
      </c>
      <c r="AN227" s="214">
        <v>5</v>
      </c>
      <c r="AO227" s="214">
        <f t="shared" si="201"/>
        <v>9</v>
      </c>
      <c r="AP227" s="214">
        <f t="shared" si="202"/>
        <v>180</v>
      </c>
      <c r="AQ227" s="207">
        <v>0</v>
      </c>
      <c r="AR227" s="207">
        <v>0</v>
      </c>
      <c r="AS227" s="207">
        <v>0</v>
      </c>
      <c r="AT227" s="207">
        <v>0</v>
      </c>
      <c r="AU227" s="207">
        <v>0</v>
      </c>
      <c r="AV227" s="207">
        <v>0</v>
      </c>
      <c r="AW227" s="214">
        <v>111</v>
      </c>
      <c r="AX227" s="214">
        <v>272</v>
      </c>
      <c r="AY227" s="214">
        <f t="shared" si="203"/>
        <v>383</v>
      </c>
      <c r="AZ227" s="214">
        <v>78</v>
      </c>
      <c r="BA227" s="214">
        <v>96</v>
      </c>
      <c r="BB227" s="214">
        <f t="shared" si="204"/>
        <v>174</v>
      </c>
      <c r="BC227" s="214">
        <v>0</v>
      </c>
      <c r="BD227" s="214">
        <v>0</v>
      </c>
      <c r="BE227" s="214">
        <v>0</v>
      </c>
      <c r="BF227" s="214">
        <v>21</v>
      </c>
      <c r="BG227" s="214">
        <v>44</v>
      </c>
      <c r="BH227" s="214">
        <f t="shared" si="205"/>
        <v>65</v>
      </c>
      <c r="BI227" s="214">
        <f t="shared" si="206"/>
        <v>622</v>
      </c>
      <c r="BJ227" s="210">
        <v>0</v>
      </c>
      <c r="BK227" s="210">
        <v>0</v>
      </c>
      <c r="BL227" s="210">
        <v>0</v>
      </c>
      <c r="BM227" s="210">
        <v>0</v>
      </c>
      <c r="BN227" s="210">
        <v>0</v>
      </c>
      <c r="BO227" s="210">
        <v>0</v>
      </c>
      <c r="BP227" s="210">
        <v>27</v>
      </c>
      <c r="BQ227" s="210">
        <v>48</v>
      </c>
      <c r="BR227" s="210">
        <f t="shared" si="210"/>
        <v>75</v>
      </c>
      <c r="BS227" s="210">
        <v>3</v>
      </c>
      <c r="BT227" s="210">
        <v>7</v>
      </c>
      <c r="BU227" s="210">
        <f t="shared" si="211"/>
        <v>10</v>
      </c>
      <c r="BV227" s="210">
        <v>0</v>
      </c>
      <c r="BW227" s="210">
        <v>0</v>
      </c>
      <c r="BX227" s="210">
        <v>0</v>
      </c>
      <c r="BY227" s="210">
        <v>1</v>
      </c>
      <c r="BZ227" s="210">
        <v>2</v>
      </c>
      <c r="CA227" s="210">
        <f t="shared" si="212"/>
        <v>3</v>
      </c>
      <c r="CB227" s="210">
        <f t="shared" si="213"/>
        <v>88</v>
      </c>
      <c r="CD227" s="234">
        <v>0</v>
      </c>
      <c r="CE227" s="211">
        <v>4</v>
      </c>
      <c r="CF227" s="211">
        <v>8</v>
      </c>
      <c r="CG227" s="211">
        <v>0</v>
      </c>
      <c r="CH227" s="211">
        <v>1</v>
      </c>
      <c r="CI227" s="236">
        <f t="shared" si="207"/>
        <v>13</v>
      </c>
    </row>
    <row r="228" spans="1:87" ht="25.5">
      <c r="A228" s="434" t="s">
        <v>235</v>
      </c>
      <c r="B228" s="304">
        <v>60</v>
      </c>
      <c r="C228" s="72">
        <v>135</v>
      </c>
      <c r="D228" s="72">
        <v>0</v>
      </c>
      <c r="E228" s="72">
        <v>2</v>
      </c>
      <c r="F228" s="72">
        <v>60</v>
      </c>
      <c r="G228" s="72">
        <v>137</v>
      </c>
      <c r="H228" s="72">
        <f t="shared" si="208"/>
        <v>197</v>
      </c>
      <c r="I228" s="72">
        <v>236</v>
      </c>
      <c r="J228" s="72">
        <v>631</v>
      </c>
      <c r="K228" s="72">
        <v>9</v>
      </c>
      <c r="L228" s="72">
        <v>13</v>
      </c>
      <c r="M228" s="72">
        <v>245</v>
      </c>
      <c r="N228" s="72">
        <v>644</v>
      </c>
      <c r="O228" s="72">
        <f t="shared" si="209"/>
        <v>889</v>
      </c>
      <c r="P228" s="72">
        <v>47</v>
      </c>
      <c r="Q228" s="72">
        <v>72</v>
      </c>
      <c r="R228" s="72">
        <v>5</v>
      </c>
      <c r="S228" s="72">
        <v>6</v>
      </c>
      <c r="T228" s="72">
        <v>52</v>
      </c>
      <c r="U228" s="72">
        <v>78</v>
      </c>
      <c r="V228" s="351">
        <f t="shared" si="214"/>
        <v>130</v>
      </c>
      <c r="X228" s="214">
        <v>0</v>
      </c>
      <c r="Y228" s="214">
        <v>0</v>
      </c>
      <c r="Z228" s="214">
        <v>0</v>
      </c>
      <c r="AA228" s="208">
        <v>0</v>
      </c>
      <c r="AB228" s="208">
        <v>0</v>
      </c>
      <c r="AC228" s="208">
        <v>0</v>
      </c>
      <c r="AD228" s="214">
        <v>16</v>
      </c>
      <c r="AE228" s="214">
        <v>61</v>
      </c>
      <c r="AF228" s="214">
        <f t="shared" si="199"/>
        <v>77</v>
      </c>
      <c r="AG228" s="214">
        <v>40</v>
      </c>
      <c r="AH228" s="214">
        <v>59</v>
      </c>
      <c r="AI228" s="214">
        <f t="shared" si="200"/>
        <v>99</v>
      </c>
      <c r="AJ228" s="214">
        <v>0</v>
      </c>
      <c r="AK228" s="214">
        <v>0</v>
      </c>
      <c r="AL228" s="214">
        <v>0</v>
      </c>
      <c r="AM228" s="214">
        <v>4</v>
      </c>
      <c r="AN228" s="214">
        <v>17</v>
      </c>
      <c r="AO228" s="214">
        <f t="shared" si="201"/>
        <v>21</v>
      </c>
      <c r="AP228" s="214">
        <f t="shared" si="202"/>
        <v>197</v>
      </c>
      <c r="AQ228" s="207">
        <v>0</v>
      </c>
      <c r="AR228" s="207">
        <v>0</v>
      </c>
      <c r="AS228" s="207">
        <v>0</v>
      </c>
      <c r="AT228" s="207">
        <v>0</v>
      </c>
      <c r="AU228" s="207">
        <v>0</v>
      </c>
      <c r="AV228" s="207">
        <v>0</v>
      </c>
      <c r="AW228" s="214">
        <v>109</v>
      </c>
      <c r="AX228" s="214">
        <v>421</v>
      </c>
      <c r="AY228" s="214">
        <f t="shared" si="203"/>
        <v>530</v>
      </c>
      <c r="AZ228" s="214">
        <v>109</v>
      </c>
      <c r="BA228" s="214">
        <v>166</v>
      </c>
      <c r="BB228" s="214">
        <f t="shared" si="204"/>
        <v>275</v>
      </c>
      <c r="BC228" s="214">
        <v>0</v>
      </c>
      <c r="BD228" s="214">
        <v>0</v>
      </c>
      <c r="BE228" s="214">
        <v>0</v>
      </c>
      <c r="BF228" s="214">
        <v>27</v>
      </c>
      <c r="BG228" s="214">
        <v>57</v>
      </c>
      <c r="BH228" s="214">
        <f t="shared" si="205"/>
        <v>84</v>
      </c>
      <c r="BI228" s="214">
        <f t="shared" si="206"/>
        <v>889</v>
      </c>
      <c r="BJ228" s="210">
        <v>0</v>
      </c>
      <c r="BK228" s="210">
        <v>0</v>
      </c>
      <c r="BL228" s="210">
        <v>0</v>
      </c>
      <c r="BM228" s="210">
        <v>0</v>
      </c>
      <c r="BN228" s="210">
        <v>0</v>
      </c>
      <c r="BO228" s="210">
        <v>0</v>
      </c>
      <c r="BP228" s="210">
        <v>11</v>
      </c>
      <c r="BQ228" s="210">
        <v>25</v>
      </c>
      <c r="BR228" s="210">
        <f t="shared" si="210"/>
        <v>36</v>
      </c>
      <c r="BS228" s="210">
        <v>20</v>
      </c>
      <c r="BT228" s="210">
        <v>31</v>
      </c>
      <c r="BU228" s="210">
        <f t="shared" si="211"/>
        <v>51</v>
      </c>
      <c r="BV228" s="210">
        <v>0</v>
      </c>
      <c r="BW228" s="210">
        <v>0</v>
      </c>
      <c r="BX228" s="210">
        <v>0</v>
      </c>
      <c r="BY228" s="210">
        <v>3</v>
      </c>
      <c r="BZ228" s="210">
        <v>5</v>
      </c>
      <c r="CA228" s="210">
        <f t="shared" si="212"/>
        <v>8</v>
      </c>
      <c r="CB228" s="210">
        <f t="shared" si="213"/>
        <v>95</v>
      </c>
      <c r="CD228" s="234">
        <v>0</v>
      </c>
      <c r="CE228" s="211">
        <v>4</v>
      </c>
      <c r="CF228" s="211">
        <v>9</v>
      </c>
      <c r="CG228" s="211">
        <v>0</v>
      </c>
      <c r="CH228" s="211">
        <v>2</v>
      </c>
      <c r="CI228" s="236">
        <f t="shared" si="207"/>
        <v>15</v>
      </c>
    </row>
    <row r="229" spans="1:87" ht="25.5">
      <c r="A229" s="434" t="s">
        <v>237</v>
      </c>
      <c r="B229" s="304">
        <v>56</v>
      </c>
      <c r="C229" s="72">
        <v>139</v>
      </c>
      <c r="D229" s="72">
        <v>0</v>
      </c>
      <c r="E229" s="72">
        <v>1</v>
      </c>
      <c r="F229" s="72">
        <v>56</v>
      </c>
      <c r="G229" s="72">
        <v>140</v>
      </c>
      <c r="H229" s="72">
        <f t="shared" si="208"/>
        <v>196</v>
      </c>
      <c r="I229" s="78">
        <v>169</v>
      </c>
      <c r="J229" s="78">
        <v>420</v>
      </c>
      <c r="K229" s="78">
        <v>10</v>
      </c>
      <c r="L229" s="78">
        <v>25</v>
      </c>
      <c r="M229" s="78">
        <v>179</v>
      </c>
      <c r="N229" s="78">
        <v>445</v>
      </c>
      <c r="O229" s="72">
        <f t="shared" si="209"/>
        <v>624</v>
      </c>
      <c r="P229" s="72">
        <v>49</v>
      </c>
      <c r="Q229" s="72">
        <v>80</v>
      </c>
      <c r="R229" s="72">
        <v>1</v>
      </c>
      <c r="S229" s="72">
        <v>1</v>
      </c>
      <c r="T229" s="72">
        <v>50</v>
      </c>
      <c r="U229" s="72">
        <v>81</v>
      </c>
      <c r="V229" s="351">
        <f t="shared" si="214"/>
        <v>131</v>
      </c>
      <c r="X229" s="214">
        <v>0</v>
      </c>
      <c r="Y229" s="214">
        <v>0</v>
      </c>
      <c r="Z229" s="214">
        <v>0</v>
      </c>
      <c r="AA229" s="208">
        <v>0</v>
      </c>
      <c r="AB229" s="208">
        <v>0</v>
      </c>
      <c r="AC229" s="208">
        <v>0</v>
      </c>
      <c r="AD229" s="214">
        <v>16</v>
      </c>
      <c r="AE229" s="214">
        <v>60</v>
      </c>
      <c r="AF229" s="214">
        <v>76</v>
      </c>
      <c r="AG229" s="214">
        <v>36</v>
      </c>
      <c r="AH229" s="214">
        <v>62</v>
      </c>
      <c r="AI229" s="214">
        <v>98</v>
      </c>
      <c r="AJ229" s="214">
        <v>0</v>
      </c>
      <c r="AK229" s="214">
        <v>0</v>
      </c>
      <c r="AL229" s="214">
        <v>0</v>
      </c>
      <c r="AM229" s="214">
        <v>4</v>
      </c>
      <c r="AN229" s="214">
        <v>18</v>
      </c>
      <c r="AO229" s="214">
        <v>22</v>
      </c>
      <c r="AP229" s="214">
        <v>196</v>
      </c>
      <c r="AQ229" s="207">
        <v>0</v>
      </c>
      <c r="AR229" s="207">
        <v>0</v>
      </c>
      <c r="AS229" s="207">
        <v>0</v>
      </c>
      <c r="AT229" s="207">
        <v>0</v>
      </c>
      <c r="AU229" s="207">
        <v>0</v>
      </c>
      <c r="AV229" s="207">
        <v>0</v>
      </c>
      <c r="AW229" s="214">
        <v>63</v>
      </c>
      <c r="AX229" s="214">
        <v>251</v>
      </c>
      <c r="AY229" s="214">
        <v>314</v>
      </c>
      <c r="AZ229" s="214">
        <v>93</v>
      </c>
      <c r="BA229" s="214">
        <v>145</v>
      </c>
      <c r="BB229" s="214">
        <v>238</v>
      </c>
      <c r="BC229" s="214">
        <v>0</v>
      </c>
      <c r="BD229" s="214">
        <v>0</v>
      </c>
      <c r="BE229" s="214">
        <v>0</v>
      </c>
      <c r="BF229" s="214">
        <v>23</v>
      </c>
      <c r="BG229" s="214">
        <v>49</v>
      </c>
      <c r="BH229" s="214">
        <v>72</v>
      </c>
      <c r="BI229" s="214">
        <v>624</v>
      </c>
      <c r="BJ229" s="210">
        <v>0</v>
      </c>
      <c r="BK229" s="210">
        <v>0</v>
      </c>
      <c r="BL229" s="210">
        <v>0</v>
      </c>
      <c r="BM229" s="210">
        <v>0</v>
      </c>
      <c r="BN229" s="210">
        <v>0</v>
      </c>
      <c r="BO229" s="210">
        <v>0</v>
      </c>
      <c r="BP229" s="210">
        <v>28</v>
      </c>
      <c r="BQ229" s="210">
        <v>44</v>
      </c>
      <c r="BR229" s="210">
        <v>72</v>
      </c>
      <c r="BS229" s="210">
        <v>22</v>
      </c>
      <c r="BT229" s="210">
        <v>33</v>
      </c>
      <c r="BU229" s="210">
        <v>55</v>
      </c>
      <c r="BV229" s="210">
        <v>0</v>
      </c>
      <c r="BW229" s="210">
        <v>0</v>
      </c>
      <c r="BX229" s="210">
        <v>0</v>
      </c>
      <c r="BY229" s="210">
        <v>0</v>
      </c>
      <c r="BZ229" s="210">
        <v>4</v>
      </c>
      <c r="CA229" s="210">
        <v>4</v>
      </c>
      <c r="CB229" s="210">
        <v>131</v>
      </c>
      <c r="CD229" s="234">
        <v>0</v>
      </c>
      <c r="CE229" s="211">
        <v>4</v>
      </c>
      <c r="CF229" s="211">
        <v>10</v>
      </c>
      <c r="CG229" s="211">
        <v>0</v>
      </c>
      <c r="CH229" s="211">
        <v>2</v>
      </c>
      <c r="CI229" s="236">
        <f t="shared" si="207"/>
        <v>16</v>
      </c>
    </row>
    <row r="230" spans="1:87" ht="25.5">
      <c r="A230" s="434" t="s">
        <v>240</v>
      </c>
      <c r="B230" s="304">
        <v>61</v>
      </c>
      <c r="C230" s="72">
        <v>140</v>
      </c>
      <c r="D230" s="72">
        <v>3</v>
      </c>
      <c r="E230" s="72">
        <v>8</v>
      </c>
      <c r="F230" s="72">
        <v>64</v>
      </c>
      <c r="G230" s="72">
        <v>148</v>
      </c>
      <c r="H230" s="72">
        <f t="shared" si="208"/>
        <v>212</v>
      </c>
      <c r="I230" s="72">
        <v>173</v>
      </c>
      <c r="J230" s="72">
        <v>431</v>
      </c>
      <c r="K230" s="72">
        <v>4</v>
      </c>
      <c r="L230" s="72">
        <v>13</v>
      </c>
      <c r="M230" s="72">
        <v>177</v>
      </c>
      <c r="N230" s="72">
        <v>444</v>
      </c>
      <c r="O230" s="72">
        <f t="shared" si="209"/>
        <v>621</v>
      </c>
      <c r="P230" s="72">
        <v>42</v>
      </c>
      <c r="Q230" s="72">
        <v>66</v>
      </c>
      <c r="R230" s="72">
        <v>0</v>
      </c>
      <c r="S230" s="72">
        <v>1</v>
      </c>
      <c r="T230" s="72">
        <v>42</v>
      </c>
      <c r="U230" s="72">
        <v>67</v>
      </c>
      <c r="V230" s="351">
        <f t="shared" si="214"/>
        <v>109</v>
      </c>
      <c r="X230" s="214">
        <v>0</v>
      </c>
      <c r="Y230" s="214">
        <v>0</v>
      </c>
      <c r="Z230" s="214">
        <v>0</v>
      </c>
      <c r="AA230" s="208">
        <v>0</v>
      </c>
      <c r="AB230" s="208">
        <v>0</v>
      </c>
      <c r="AC230" s="208">
        <v>0</v>
      </c>
      <c r="AD230" s="214">
        <v>13</v>
      </c>
      <c r="AE230" s="214">
        <v>64</v>
      </c>
      <c r="AF230" s="214">
        <v>77</v>
      </c>
      <c r="AG230" s="214">
        <v>40</v>
      </c>
      <c r="AH230" s="214">
        <v>73</v>
      </c>
      <c r="AI230" s="214">
        <v>113</v>
      </c>
      <c r="AJ230" s="214">
        <v>0</v>
      </c>
      <c r="AK230" s="214">
        <v>0</v>
      </c>
      <c r="AL230" s="214">
        <v>0</v>
      </c>
      <c r="AM230" s="214">
        <v>11</v>
      </c>
      <c r="AN230" s="214">
        <v>11</v>
      </c>
      <c r="AO230" s="214">
        <v>22</v>
      </c>
      <c r="AP230" s="214">
        <v>212</v>
      </c>
      <c r="AQ230" s="207">
        <v>0</v>
      </c>
      <c r="AR230" s="207">
        <v>0</v>
      </c>
      <c r="AS230" s="207">
        <v>0</v>
      </c>
      <c r="AT230" s="207">
        <v>0</v>
      </c>
      <c r="AU230" s="207">
        <v>0</v>
      </c>
      <c r="AV230" s="207">
        <v>0</v>
      </c>
      <c r="AW230" s="214">
        <v>59</v>
      </c>
      <c r="AX230" s="214">
        <v>244</v>
      </c>
      <c r="AY230" s="214">
        <v>303</v>
      </c>
      <c r="AZ230" s="214">
        <v>88</v>
      </c>
      <c r="BA230" s="214">
        <v>151</v>
      </c>
      <c r="BB230" s="214">
        <v>239</v>
      </c>
      <c r="BC230" s="214">
        <v>0</v>
      </c>
      <c r="BD230" s="214">
        <v>0</v>
      </c>
      <c r="BE230" s="214">
        <v>0</v>
      </c>
      <c r="BF230" s="78">
        <v>30</v>
      </c>
      <c r="BG230" s="78">
        <v>49</v>
      </c>
      <c r="BH230" s="78">
        <v>79</v>
      </c>
      <c r="BI230" s="214">
        <v>621</v>
      </c>
      <c r="BJ230" s="210">
        <v>0</v>
      </c>
      <c r="BK230" s="210">
        <v>0</v>
      </c>
      <c r="BL230" s="210">
        <v>0</v>
      </c>
      <c r="BM230" s="210">
        <v>0</v>
      </c>
      <c r="BN230" s="210">
        <v>0</v>
      </c>
      <c r="BO230" s="210">
        <v>0</v>
      </c>
      <c r="BP230" s="210">
        <v>13</v>
      </c>
      <c r="BQ230" s="210">
        <v>30</v>
      </c>
      <c r="BR230" s="210">
        <v>43</v>
      </c>
      <c r="BS230" s="210">
        <v>27</v>
      </c>
      <c r="BT230" s="210">
        <v>35</v>
      </c>
      <c r="BU230" s="210">
        <v>62</v>
      </c>
      <c r="BV230" s="210">
        <v>0</v>
      </c>
      <c r="BW230" s="210">
        <v>0</v>
      </c>
      <c r="BX230" s="210">
        <v>0</v>
      </c>
      <c r="BY230" s="210">
        <v>2</v>
      </c>
      <c r="BZ230" s="210">
        <v>2</v>
      </c>
      <c r="CA230" s="210">
        <v>4</v>
      </c>
      <c r="CB230" s="210">
        <v>109</v>
      </c>
      <c r="CD230" s="234">
        <v>0</v>
      </c>
      <c r="CE230" s="211">
        <v>4</v>
      </c>
      <c r="CF230" s="211">
        <v>13</v>
      </c>
      <c r="CG230" s="211">
        <v>0</v>
      </c>
      <c r="CH230" s="211">
        <v>2</v>
      </c>
      <c r="CI230" s="236">
        <f t="shared" si="207"/>
        <v>19</v>
      </c>
    </row>
    <row r="231" spans="1:87" ht="25.5">
      <c r="A231" s="434" t="s">
        <v>533</v>
      </c>
      <c r="B231" s="304">
        <v>51</v>
      </c>
      <c r="C231" s="72">
        <v>103</v>
      </c>
      <c r="D231" s="72">
        <v>0</v>
      </c>
      <c r="E231" s="72">
        <v>0</v>
      </c>
      <c r="F231" s="72">
        <v>51</v>
      </c>
      <c r="G231" s="72">
        <v>103</v>
      </c>
      <c r="H231" s="72">
        <v>154</v>
      </c>
      <c r="I231" s="72">
        <v>155</v>
      </c>
      <c r="J231" s="72">
        <v>403</v>
      </c>
      <c r="K231" s="72">
        <v>0</v>
      </c>
      <c r="L231" s="72">
        <v>0</v>
      </c>
      <c r="M231" s="72">
        <v>155</v>
      </c>
      <c r="N231" s="72">
        <v>403</v>
      </c>
      <c r="O231" s="72">
        <v>558</v>
      </c>
      <c r="P231" s="72">
        <v>20</v>
      </c>
      <c r="Q231" s="72">
        <v>60</v>
      </c>
      <c r="R231" s="72">
        <v>0</v>
      </c>
      <c r="S231" s="72">
        <v>0</v>
      </c>
      <c r="T231" s="72">
        <v>20</v>
      </c>
      <c r="U231" s="72">
        <v>60</v>
      </c>
      <c r="V231" s="351">
        <f t="shared" si="214"/>
        <v>80</v>
      </c>
      <c r="X231" s="214">
        <v>0</v>
      </c>
      <c r="Y231" s="214">
        <v>0</v>
      </c>
      <c r="Z231" s="214">
        <v>0</v>
      </c>
      <c r="AA231" s="208">
        <v>0</v>
      </c>
      <c r="AB231" s="208">
        <v>0</v>
      </c>
      <c r="AC231" s="208">
        <v>0</v>
      </c>
      <c r="AD231" s="214">
        <v>12</v>
      </c>
      <c r="AE231" s="214">
        <v>43</v>
      </c>
      <c r="AF231" s="214">
        <v>55</v>
      </c>
      <c r="AG231" s="214">
        <v>31</v>
      </c>
      <c r="AH231" s="214">
        <v>48</v>
      </c>
      <c r="AI231" s="214">
        <v>79</v>
      </c>
      <c r="AJ231" s="214">
        <v>0</v>
      </c>
      <c r="AK231" s="214">
        <v>0</v>
      </c>
      <c r="AL231" s="214">
        <v>0</v>
      </c>
      <c r="AM231" s="214">
        <v>8</v>
      </c>
      <c r="AN231" s="214">
        <v>12</v>
      </c>
      <c r="AO231" s="214">
        <v>20</v>
      </c>
      <c r="AP231" s="214">
        <v>154</v>
      </c>
      <c r="AQ231" s="207">
        <v>0</v>
      </c>
      <c r="AR231" s="207">
        <v>0</v>
      </c>
      <c r="AS231" s="207">
        <v>0</v>
      </c>
      <c r="AT231" s="207">
        <v>0</v>
      </c>
      <c r="AU231" s="207">
        <v>0</v>
      </c>
      <c r="AV231" s="207">
        <v>0</v>
      </c>
      <c r="AW231" s="214">
        <v>44</v>
      </c>
      <c r="AX231" s="214">
        <v>214</v>
      </c>
      <c r="AY231" s="214">
        <v>258</v>
      </c>
      <c r="AZ231" s="214">
        <v>78</v>
      </c>
      <c r="BA231" s="214">
        <v>137</v>
      </c>
      <c r="BB231" s="214">
        <v>215</v>
      </c>
      <c r="BC231" s="214">
        <v>0</v>
      </c>
      <c r="BD231" s="214">
        <v>0</v>
      </c>
      <c r="BE231" s="214">
        <v>0</v>
      </c>
      <c r="BF231" s="78">
        <v>33</v>
      </c>
      <c r="BG231" s="78">
        <v>52</v>
      </c>
      <c r="BH231" s="78">
        <v>85</v>
      </c>
      <c r="BI231" s="214">
        <v>558</v>
      </c>
      <c r="BJ231" s="210">
        <v>0</v>
      </c>
      <c r="BK231" s="210">
        <v>0</v>
      </c>
      <c r="BL231" s="210">
        <v>0</v>
      </c>
      <c r="BM231" s="210">
        <v>0</v>
      </c>
      <c r="BN231" s="210">
        <v>0</v>
      </c>
      <c r="BO231" s="210">
        <v>0</v>
      </c>
      <c r="BP231" s="210">
        <v>11</v>
      </c>
      <c r="BQ231" s="210">
        <v>41</v>
      </c>
      <c r="BR231" s="210">
        <v>52</v>
      </c>
      <c r="BS231" s="210">
        <v>8</v>
      </c>
      <c r="BT231" s="210">
        <v>12</v>
      </c>
      <c r="BU231" s="210">
        <v>20</v>
      </c>
      <c r="BV231" s="210">
        <v>0</v>
      </c>
      <c r="BW231" s="210">
        <v>0</v>
      </c>
      <c r="BX231" s="210">
        <v>0</v>
      </c>
      <c r="BY231" s="210">
        <v>1</v>
      </c>
      <c r="BZ231" s="210">
        <v>7</v>
      </c>
      <c r="CA231" s="210">
        <v>8</v>
      </c>
      <c r="CB231" s="210">
        <v>80</v>
      </c>
      <c r="CD231" s="234">
        <v>0</v>
      </c>
      <c r="CE231" s="211">
        <v>4</v>
      </c>
      <c r="CF231" s="211">
        <v>13</v>
      </c>
      <c r="CG231" s="211">
        <v>0</v>
      </c>
      <c r="CH231" s="211">
        <v>2</v>
      </c>
      <c r="CI231" s="236">
        <f t="shared" ref="CI231" si="215">SUM(CE231:CH231)</f>
        <v>19</v>
      </c>
    </row>
    <row r="232" spans="1:87" ht="21">
      <c r="A232" s="354" t="s">
        <v>546</v>
      </c>
      <c r="B232" s="304">
        <v>54</v>
      </c>
      <c r="C232" s="72">
        <v>106</v>
      </c>
      <c r="D232" s="72">
        <v>0</v>
      </c>
      <c r="E232" s="72">
        <v>0</v>
      </c>
      <c r="F232" s="72">
        <v>54</v>
      </c>
      <c r="G232" s="72">
        <v>106</v>
      </c>
      <c r="H232" s="72">
        <v>160</v>
      </c>
      <c r="I232" s="72">
        <v>157</v>
      </c>
      <c r="J232" s="72">
        <v>408</v>
      </c>
      <c r="K232" s="72">
        <v>0</v>
      </c>
      <c r="L232" s="72">
        <v>0</v>
      </c>
      <c r="M232" s="72">
        <v>157</v>
      </c>
      <c r="N232" s="72">
        <v>408</v>
      </c>
      <c r="O232" s="72">
        <v>565</v>
      </c>
      <c r="P232" s="72">
        <v>21</v>
      </c>
      <c r="Q232" s="72">
        <v>60</v>
      </c>
      <c r="R232" s="72">
        <v>0</v>
      </c>
      <c r="S232" s="72">
        <v>0</v>
      </c>
      <c r="T232" s="72">
        <v>21</v>
      </c>
      <c r="U232" s="72">
        <v>60</v>
      </c>
      <c r="V232" s="351">
        <v>81</v>
      </c>
      <c r="X232" s="208">
        <v>0</v>
      </c>
      <c r="Y232" s="208">
        <v>0</v>
      </c>
      <c r="Z232" s="208">
        <v>0</v>
      </c>
      <c r="AA232" s="208">
        <v>0</v>
      </c>
      <c r="AB232" s="208">
        <v>0</v>
      </c>
      <c r="AC232" s="208">
        <v>0</v>
      </c>
      <c r="AD232" s="208">
        <v>13</v>
      </c>
      <c r="AE232" s="208">
        <v>44</v>
      </c>
      <c r="AF232" s="208">
        <v>57</v>
      </c>
      <c r="AG232" s="208">
        <v>32</v>
      </c>
      <c r="AH232" s="208">
        <v>48</v>
      </c>
      <c r="AI232" s="208">
        <v>80</v>
      </c>
      <c r="AJ232" s="208">
        <v>0</v>
      </c>
      <c r="AK232" s="208">
        <v>0</v>
      </c>
      <c r="AL232" s="208">
        <v>0</v>
      </c>
      <c r="AM232" s="208">
        <v>9</v>
      </c>
      <c r="AN232" s="208">
        <v>14</v>
      </c>
      <c r="AO232" s="208">
        <v>23</v>
      </c>
      <c r="AP232" s="208">
        <v>160</v>
      </c>
      <c r="AQ232" s="208">
        <v>0</v>
      </c>
      <c r="AR232" s="214">
        <v>0</v>
      </c>
      <c r="AS232" s="214">
        <v>0</v>
      </c>
      <c r="AT232" s="208">
        <v>0</v>
      </c>
      <c r="AU232" s="208">
        <v>0</v>
      </c>
      <c r="AV232" s="208">
        <v>0</v>
      </c>
      <c r="AW232" s="214">
        <v>44</v>
      </c>
      <c r="AX232" s="214">
        <v>214</v>
      </c>
      <c r="AY232" s="214">
        <v>258</v>
      </c>
      <c r="AZ232" s="214">
        <v>80</v>
      </c>
      <c r="BA232" s="214">
        <v>140</v>
      </c>
      <c r="BB232" s="214">
        <v>220</v>
      </c>
      <c r="BC232" s="214">
        <v>0</v>
      </c>
      <c r="BD232" s="214">
        <v>0</v>
      </c>
      <c r="BE232" s="214">
        <v>0</v>
      </c>
      <c r="BF232" s="214">
        <v>33</v>
      </c>
      <c r="BG232" s="214">
        <v>54</v>
      </c>
      <c r="BH232" s="214">
        <v>87</v>
      </c>
      <c r="BI232" s="214">
        <v>565</v>
      </c>
      <c r="BJ232" s="210">
        <v>0</v>
      </c>
      <c r="BK232" s="210">
        <v>0</v>
      </c>
      <c r="BL232" s="210">
        <v>0</v>
      </c>
      <c r="BM232" s="210">
        <v>0</v>
      </c>
      <c r="BN232" s="210">
        <v>0</v>
      </c>
      <c r="BO232" s="210">
        <v>0</v>
      </c>
      <c r="BP232" s="210">
        <v>11</v>
      </c>
      <c r="BQ232" s="210">
        <v>41</v>
      </c>
      <c r="BR232" s="210">
        <v>52</v>
      </c>
      <c r="BS232" s="210">
        <v>9</v>
      </c>
      <c r="BT232" s="210">
        <v>12</v>
      </c>
      <c r="BU232" s="210">
        <v>21</v>
      </c>
      <c r="BV232" s="210">
        <v>0</v>
      </c>
      <c r="BW232" s="210">
        <v>0</v>
      </c>
      <c r="BX232" s="210">
        <v>0</v>
      </c>
      <c r="BY232" s="210">
        <v>1</v>
      </c>
      <c r="BZ232" s="210">
        <v>7</v>
      </c>
      <c r="CA232" s="210">
        <v>8</v>
      </c>
      <c r="CB232" s="210">
        <v>81</v>
      </c>
      <c r="CD232" s="234">
        <v>0</v>
      </c>
      <c r="CE232" s="211">
        <v>4</v>
      </c>
      <c r="CF232" s="211">
        <v>13</v>
      </c>
      <c r="CG232" s="211">
        <v>0</v>
      </c>
      <c r="CH232" s="211">
        <v>2</v>
      </c>
      <c r="CI232" s="236">
        <v>19</v>
      </c>
    </row>
    <row r="233" spans="1:87" ht="21">
      <c r="A233" s="433" t="s">
        <v>557</v>
      </c>
      <c r="B233" s="304">
        <v>46</v>
      </c>
      <c r="C233" s="72">
        <v>123</v>
      </c>
      <c r="D233" s="72">
        <v>0</v>
      </c>
      <c r="E233" s="72">
        <v>0</v>
      </c>
      <c r="F233" s="72">
        <v>46</v>
      </c>
      <c r="G233" s="72">
        <v>123</v>
      </c>
      <c r="H233" s="72">
        <v>169</v>
      </c>
      <c r="I233" s="72">
        <v>191</v>
      </c>
      <c r="J233" s="72">
        <v>475</v>
      </c>
      <c r="K233" s="72">
        <v>0</v>
      </c>
      <c r="L233" s="72">
        <v>0</v>
      </c>
      <c r="M233" s="72">
        <v>191</v>
      </c>
      <c r="N233" s="72">
        <v>475</v>
      </c>
      <c r="O233" s="72">
        <v>666</v>
      </c>
      <c r="P233" s="72">
        <v>18</v>
      </c>
      <c r="Q233" s="72">
        <v>66</v>
      </c>
      <c r="R233" s="72">
        <v>0</v>
      </c>
      <c r="S233" s="72">
        <v>0</v>
      </c>
      <c r="T233" s="72">
        <v>18</v>
      </c>
      <c r="U233" s="72">
        <v>66</v>
      </c>
      <c r="V233" s="351">
        <v>84</v>
      </c>
      <c r="X233" s="208">
        <v>0</v>
      </c>
      <c r="Y233" s="208">
        <v>0</v>
      </c>
      <c r="Z233" s="208">
        <v>0</v>
      </c>
      <c r="AA233" s="208">
        <v>0</v>
      </c>
      <c r="AB233" s="208">
        <v>0</v>
      </c>
      <c r="AC233" s="208">
        <v>0</v>
      </c>
      <c r="AD233" s="208">
        <v>17</v>
      </c>
      <c r="AE233" s="208">
        <v>44</v>
      </c>
      <c r="AF233" s="208">
        <v>61</v>
      </c>
      <c r="AG233" s="208">
        <v>23</v>
      </c>
      <c r="AH233" s="208">
        <v>64</v>
      </c>
      <c r="AI233" s="208">
        <v>87</v>
      </c>
      <c r="AJ233" s="208">
        <v>0</v>
      </c>
      <c r="AK233" s="208">
        <v>0</v>
      </c>
      <c r="AL233" s="208">
        <v>0</v>
      </c>
      <c r="AM233" s="208">
        <v>6</v>
      </c>
      <c r="AN233" s="208">
        <v>15</v>
      </c>
      <c r="AO233" s="208">
        <v>21</v>
      </c>
      <c r="AP233" s="208">
        <v>169</v>
      </c>
      <c r="AQ233" s="208">
        <v>0</v>
      </c>
      <c r="AR233" s="214">
        <v>0</v>
      </c>
      <c r="AS233" s="214">
        <v>0</v>
      </c>
      <c r="AT233" s="208">
        <v>0</v>
      </c>
      <c r="AU233" s="208">
        <v>0</v>
      </c>
      <c r="AV233" s="208">
        <v>0</v>
      </c>
      <c r="AW233" s="214">
        <v>83</v>
      </c>
      <c r="AX233" s="214">
        <v>254</v>
      </c>
      <c r="AY233" s="214">
        <v>337</v>
      </c>
      <c r="AZ233" s="214">
        <v>71</v>
      </c>
      <c r="BA233" s="214">
        <v>155</v>
      </c>
      <c r="BB233" s="214">
        <v>226</v>
      </c>
      <c r="BC233" s="214">
        <v>0</v>
      </c>
      <c r="BD233" s="214">
        <v>0</v>
      </c>
      <c r="BE233" s="214">
        <v>0</v>
      </c>
      <c r="BF233" s="214">
        <v>37</v>
      </c>
      <c r="BG233" s="214">
        <v>66</v>
      </c>
      <c r="BH233" s="214">
        <v>103</v>
      </c>
      <c r="BI233" s="214">
        <v>666</v>
      </c>
      <c r="BJ233" s="210">
        <v>0</v>
      </c>
      <c r="BK233" s="210">
        <v>0</v>
      </c>
      <c r="BL233" s="210">
        <v>0</v>
      </c>
      <c r="BM233" s="210">
        <v>0</v>
      </c>
      <c r="BN233" s="210">
        <v>0</v>
      </c>
      <c r="BO233" s="210">
        <v>0</v>
      </c>
      <c r="BP233" s="210">
        <v>12</v>
      </c>
      <c r="BQ233" s="210">
        <v>46</v>
      </c>
      <c r="BR233" s="210">
        <v>58</v>
      </c>
      <c r="BS233" s="210">
        <v>6</v>
      </c>
      <c r="BT233" s="210">
        <v>19</v>
      </c>
      <c r="BU233" s="210">
        <v>25</v>
      </c>
      <c r="BV233" s="210">
        <v>0</v>
      </c>
      <c r="BW233" s="210">
        <v>0</v>
      </c>
      <c r="BX233" s="210">
        <v>0</v>
      </c>
      <c r="BY233" s="210">
        <v>0</v>
      </c>
      <c r="BZ233" s="210">
        <v>1</v>
      </c>
      <c r="CA233" s="210">
        <v>1</v>
      </c>
      <c r="CB233" s="210">
        <v>84</v>
      </c>
      <c r="CD233" s="234">
        <v>0</v>
      </c>
      <c r="CE233" s="211">
        <v>4</v>
      </c>
      <c r="CF233" s="211">
        <v>13</v>
      </c>
      <c r="CG233" s="211">
        <v>0</v>
      </c>
      <c r="CH233" s="211">
        <v>2</v>
      </c>
      <c r="CI233" s="236">
        <v>19</v>
      </c>
    </row>
    <row r="234" spans="1:87" ht="25.5">
      <c r="A234" s="433" t="s">
        <v>691</v>
      </c>
      <c r="B234" s="304">
        <v>49</v>
      </c>
      <c r="C234" s="72">
        <v>123</v>
      </c>
      <c r="D234" s="72">
        <v>9</v>
      </c>
      <c r="E234" s="72">
        <v>12</v>
      </c>
      <c r="F234" s="72">
        <v>58</v>
      </c>
      <c r="G234" s="72">
        <v>135</v>
      </c>
      <c r="H234" s="72">
        <v>193</v>
      </c>
      <c r="I234" s="72">
        <v>174</v>
      </c>
      <c r="J234" s="72">
        <v>417</v>
      </c>
      <c r="K234" s="72">
        <v>6</v>
      </c>
      <c r="L234" s="72">
        <v>11</v>
      </c>
      <c r="M234" s="72">
        <v>180</v>
      </c>
      <c r="N234" s="72">
        <v>428</v>
      </c>
      <c r="O234" s="72">
        <v>608</v>
      </c>
      <c r="P234" s="72">
        <v>19</v>
      </c>
      <c r="Q234" s="72">
        <v>44</v>
      </c>
      <c r="R234" s="72">
        <v>0</v>
      </c>
      <c r="S234" s="72">
        <v>0</v>
      </c>
      <c r="T234" s="72">
        <v>19</v>
      </c>
      <c r="U234" s="72">
        <v>44</v>
      </c>
      <c r="V234" s="351">
        <v>63</v>
      </c>
      <c r="X234" s="208">
        <v>0</v>
      </c>
      <c r="Y234" s="208">
        <v>0</v>
      </c>
      <c r="Z234" s="208">
        <v>0</v>
      </c>
      <c r="AA234" s="208">
        <v>0</v>
      </c>
      <c r="AB234" s="208">
        <v>0</v>
      </c>
      <c r="AC234" s="208">
        <v>0</v>
      </c>
      <c r="AD234" s="208">
        <v>24</v>
      </c>
      <c r="AE234" s="208">
        <v>68</v>
      </c>
      <c r="AF234" s="208">
        <v>92</v>
      </c>
      <c r="AG234" s="208">
        <v>31</v>
      </c>
      <c r="AH234" s="208">
        <v>53</v>
      </c>
      <c r="AI234" s="208">
        <v>84</v>
      </c>
      <c r="AJ234" s="208">
        <v>0</v>
      </c>
      <c r="AK234" s="208">
        <v>0</v>
      </c>
      <c r="AL234" s="208">
        <v>0</v>
      </c>
      <c r="AM234" s="208">
        <v>3</v>
      </c>
      <c r="AN234" s="208">
        <v>14</v>
      </c>
      <c r="AO234" s="208">
        <v>17</v>
      </c>
      <c r="AP234" s="208">
        <v>193</v>
      </c>
      <c r="AQ234" s="208">
        <v>0</v>
      </c>
      <c r="AR234" s="214">
        <v>0</v>
      </c>
      <c r="AS234" s="214">
        <v>0</v>
      </c>
      <c r="AT234" s="208">
        <v>0</v>
      </c>
      <c r="AU234" s="208">
        <v>0</v>
      </c>
      <c r="AV234" s="208">
        <v>0</v>
      </c>
      <c r="AW234" s="214">
        <v>61</v>
      </c>
      <c r="AX234" s="214">
        <v>195</v>
      </c>
      <c r="AY234" s="214">
        <v>256</v>
      </c>
      <c r="AZ234" s="214">
        <v>71</v>
      </c>
      <c r="BA234" s="214">
        <v>137</v>
      </c>
      <c r="BB234" s="214">
        <v>208</v>
      </c>
      <c r="BC234" s="214">
        <v>0</v>
      </c>
      <c r="BD234" s="214">
        <v>0</v>
      </c>
      <c r="BE234" s="214">
        <v>0</v>
      </c>
      <c r="BF234" s="214">
        <v>48</v>
      </c>
      <c r="BG234" s="214">
        <v>96</v>
      </c>
      <c r="BH234" s="214">
        <v>144</v>
      </c>
      <c r="BI234" s="214">
        <v>608</v>
      </c>
      <c r="BJ234" s="210">
        <v>0</v>
      </c>
      <c r="BK234" s="210">
        <v>0</v>
      </c>
      <c r="BL234" s="210">
        <v>0</v>
      </c>
      <c r="BM234" s="210">
        <v>0</v>
      </c>
      <c r="BN234" s="210">
        <v>0</v>
      </c>
      <c r="BO234" s="210">
        <v>0</v>
      </c>
      <c r="BP234" s="210">
        <v>3</v>
      </c>
      <c r="BQ234" s="210">
        <v>11</v>
      </c>
      <c r="BR234" s="210">
        <v>14</v>
      </c>
      <c r="BS234" s="210">
        <v>13</v>
      </c>
      <c r="BT234" s="210">
        <v>30</v>
      </c>
      <c r="BU234" s="210">
        <v>43</v>
      </c>
      <c r="BV234" s="210">
        <v>0</v>
      </c>
      <c r="BW234" s="210">
        <v>0</v>
      </c>
      <c r="BX234" s="210">
        <v>0</v>
      </c>
      <c r="BY234" s="210">
        <v>3</v>
      </c>
      <c r="BZ234" s="210">
        <v>3</v>
      </c>
      <c r="CA234" s="210">
        <v>6</v>
      </c>
      <c r="CB234" s="210">
        <v>63</v>
      </c>
      <c r="CD234" s="234">
        <v>0</v>
      </c>
      <c r="CE234" s="211">
        <v>4</v>
      </c>
      <c r="CF234" s="211">
        <v>13</v>
      </c>
      <c r="CG234" s="211">
        <v>0</v>
      </c>
      <c r="CH234" s="211">
        <v>2</v>
      </c>
      <c r="CI234" s="236">
        <v>19</v>
      </c>
    </row>
    <row r="235" spans="1:87" ht="25.5">
      <c r="A235" s="432" t="s">
        <v>699</v>
      </c>
      <c r="B235" s="110">
        <v>28</v>
      </c>
      <c r="C235" s="110">
        <v>112</v>
      </c>
      <c r="D235" s="110">
        <v>5</v>
      </c>
      <c r="E235" s="110">
        <v>8</v>
      </c>
      <c r="F235" s="110">
        <v>33</v>
      </c>
      <c r="G235" s="110">
        <v>120</v>
      </c>
      <c r="H235" s="110">
        <v>153</v>
      </c>
      <c r="I235" s="110">
        <v>155</v>
      </c>
      <c r="J235" s="110">
        <v>396</v>
      </c>
      <c r="K235" s="110">
        <v>7</v>
      </c>
      <c r="L235" s="110">
        <v>11</v>
      </c>
      <c r="M235" s="110">
        <v>162</v>
      </c>
      <c r="N235" s="110">
        <v>407</v>
      </c>
      <c r="O235" s="110">
        <v>569</v>
      </c>
      <c r="P235" s="110">
        <v>35</v>
      </c>
      <c r="Q235" s="110">
        <v>85</v>
      </c>
      <c r="R235" s="110">
        <v>0</v>
      </c>
      <c r="S235" s="110">
        <v>0</v>
      </c>
      <c r="T235" s="110">
        <v>35</v>
      </c>
      <c r="U235" s="110">
        <v>85</v>
      </c>
      <c r="V235" s="364">
        <v>120</v>
      </c>
      <c r="X235" s="208">
        <v>0</v>
      </c>
      <c r="Y235" s="208">
        <v>0</v>
      </c>
      <c r="Z235" s="208">
        <v>0</v>
      </c>
      <c r="AA235" s="208">
        <v>0</v>
      </c>
      <c r="AB235" s="208">
        <v>0</v>
      </c>
      <c r="AC235" s="208">
        <v>0</v>
      </c>
      <c r="AD235" s="208">
        <v>16</v>
      </c>
      <c r="AE235" s="208">
        <v>55</v>
      </c>
      <c r="AF235" s="208">
        <v>71</v>
      </c>
      <c r="AG235" s="208">
        <v>17</v>
      </c>
      <c r="AH235" s="208">
        <v>53</v>
      </c>
      <c r="AI235" s="208">
        <v>70</v>
      </c>
      <c r="AJ235" s="208">
        <v>0</v>
      </c>
      <c r="AK235" s="208">
        <v>0</v>
      </c>
      <c r="AL235" s="208">
        <v>0</v>
      </c>
      <c r="AM235" s="208">
        <v>0</v>
      </c>
      <c r="AN235" s="208">
        <v>12</v>
      </c>
      <c r="AO235" s="208">
        <v>12</v>
      </c>
      <c r="AP235" s="208">
        <v>153</v>
      </c>
      <c r="AQ235" s="208">
        <v>0</v>
      </c>
      <c r="AR235" s="214">
        <v>0</v>
      </c>
      <c r="AS235" s="214">
        <v>0</v>
      </c>
      <c r="AT235" s="208">
        <v>0</v>
      </c>
      <c r="AU235" s="208">
        <v>0</v>
      </c>
      <c r="AV235" s="208">
        <v>0</v>
      </c>
      <c r="AW235" s="214">
        <v>70</v>
      </c>
      <c r="AX235" s="214">
        <v>206</v>
      </c>
      <c r="AY235" s="214">
        <v>276</v>
      </c>
      <c r="AZ235" s="214">
        <v>67</v>
      </c>
      <c r="BA235" s="214">
        <v>129</v>
      </c>
      <c r="BB235" s="214">
        <v>196</v>
      </c>
      <c r="BC235" s="214">
        <v>0</v>
      </c>
      <c r="BD235" s="214">
        <v>0</v>
      </c>
      <c r="BE235" s="214">
        <v>0</v>
      </c>
      <c r="BF235" s="214">
        <v>25</v>
      </c>
      <c r="BG235" s="214">
        <v>72</v>
      </c>
      <c r="BH235" s="214">
        <v>97</v>
      </c>
      <c r="BI235" s="214">
        <v>569</v>
      </c>
      <c r="BJ235" s="210">
        <v>0</v>
      </c>
      <c r="BK235" s="210">
        <v>0</v>
      </c>
      <c r="BL235" s="210">
        <v>0</v>
      </c>
      <c r="BM235" s="210">
        <v>0</v>
      </c>
      <c r="BN235" s="210">
        <v>0</v>
      </c>
      <c r="BO235" s="210">
        <v>0</v>
      </c>
      <c r="BP235" s="210">
        <v>11</v>
      </c>
      <c r="BQ235" s="210">
        <v>42</v>
      </c>
      <c r="BR235" s="210">
        <v>53</v>
      </c>
      <c r="BS235" s="210">
        <v>20</v>
      </c>
      <c r="BT235" s="210">
        <v>40</v>
      </c>
      <c r="BU235" s="210">
        <v>60</v>
      </c>
      <c r="BV235" s="210">
        <v>0</v>
      </c>
      <c r="BW235" s="210">
        <v>0</v>
      </c>
      <c r="BX235" s="210">
        <v>0</v>
      </c>
      <c r="BY235" s="210">
        <v>4</v>
      </c>
      <c r="BZ235" s="210">
        <v>4</v>
      </c>
      <c r="CA235" s="210">
        <v>8</v>
      </c>
      <c r="CB235" s="210">
        <v>121</v>
      </c>
      <c r="CD235" s="234">
        <v>0</v>
      </c>
      <c r="CE235" s="211">
        <v>4</v>
      </c>
      <c r="CF235" s="211">
        <v>13</v>
      </c>
      <c r="CG235" s="211">
        <v>0</v>
      </c>
      <c r="CH235" s="211">
        <v>2</v>
      </c>
      <c r="CI235" s="236">
        <v>19</v>
      </c>
    </row>
    <row r="236" spans="1:87" ht="21" customHeight="1">
      <c r="A236" s="205" t="s">
        <v>36</v>
      </c>
      <c r="B236" s="371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333"/>
      <c r="X236" s="214"/>
      <c r="Y236" s="214"/>
      <c r="Z236" s="214"/>
      <c r="AA236" s="214"/>
      <c r="AB236" s="214"/>
      <c r="AC236" s="214"/>
      <c r="AD236" s="214"/>
      <c r="AE236" s="214"/>
      <c r="AF236" s="214"/>
      <c r="AG236" s="214"/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45"/>
      <c r="AU236" s="245"/>
      <c r="AV236" s="245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  <c r="BI236" s="214"/>
      <c r="BV236" s="210"/>
      <c r="BW236" s="210"/>
      <c r="BX236" s="210"/>
      <c r="CD236" s="239"/>
      <c r="CE236" s="206"/>
      <c r="CF236" s="206"/>
      <c r="CG236" s="206"/>
      <c r="CH236" s="206"/>
      <c r="CI236" s="235"/>
    </row>
    <row r="237" spans="1:87" ht="25.5">
      <c r="A237" s="434" t="s">
        <v>193</v>
      </c>
      <c r="B237" s="304">
        <v>8</v>
      </c>
      <c r="C237" s="72">
        <v>94</v>
      </c>
      <c r="D237" s="72">
        <v>1</v>
      </c>
      <c r="E237" s="72">
        <v>24</v>
      </c>
      <c r="F237" s="72">
        <v>9</v>
      </c>
      <c r="G237" s="72">
        <v>118</v>
      </c>
      <c r="H237" s="72">
        <f>SUM(F237:G237)</f>
        <v>127</v>
      </c>
      <c r="I237" s="72">
        <v>45</v>
      </c>
      <c r="J237" s="72">
        <v>410</v>
      </c>
      <c r="K237" s="72">
        <v>14</v>
      </c>
      <c r="L237" s="72">
        <v>64</v>
      </c>
      <c r="M237" s="72">
        <v>59</v>
      </c>
      <c r="N237" s="72">
        <v>474</v>
      </c>
      <c r="O237" s="72">
        <f>SUM(M237:N237)</f>
        <v>533</v>
      </c>
      <c r="P237" s="213" t="s">
        <v>148</v>
      </c>
      <c r="Q237" s="213" t="s">
        <v>148</v>
      </c>
      <c r="R237" s="213" t="s">
        <v>148</v>
      </c>
      <c r="S237" s="213" t="s">
        <v>148</v>
      </c>
      <c r="T237" s="213" t="s">
        <v>148</v>
      </c>
      <c r="U237" s="213" t="s">
        <v>148</v>
      </c>
      <c r="V237" s="343" t="s">
        <v>148</v>
      </c>
      <c r="X237" s="214">
        <v>0</v>
      </c>
      <c r="Y237" s="214">
        <v>0</v>
      </c>
      <c r="Z237" s="214">
        <v>0</v>
      </c>
      <c r="AA237" s="208">
        <v>0</v>
      </c>
      <c r="AB237" s="208">
        <v>0</v>
      </c>
      <c r="AC237" s="208">
        <v>0</v>
      </c>
      <c r="AD237" s="214">
        <v>6</v>
      </c>
      <c r="AE237" s="214">
        <v>58</v>
      </c>
      <c r="AF237" s="214">
        <f t="shared" ref="AF237:AF249" si="216">AE237+AD237</f>
        <v>64</v>
      </c>
      <c r="AG237" s="214">
        <v>2</v>
      </c>
      <c r="AH237" s="214">
        <v>57</v>
      </c>
      <c r="AI237" s="214">
        <f t="shared" ref="AI237:AI249" si="217">AH237+AG237</f>
        <v>59</v>
      </c>
      <c r="AJ237" s="214">
        <v>0</v>
      </c>
      <c r="AK237" s="214">
        <v>0</v>
      </c>
      <c r="AL237" s="214">
        <v>0</v>
      </c>
      <c r="AM237" s="214">
        <v>1</v>
      </c>
      <c r="AN237" s="214">
        <v>3</v>
      </c>
      <c r="AO237" s="214">
        <f t="shared" ref="AO237:AO249" si="218">AN237+AM237</f>
        <v>4</v>
      </c>
      <c r="AP237" s="214">
        <f t="shared" ref="AP237:AP249" si="219">AO237+AI237+AF237</f>
        <v>127</v>
      </c>
      <c r="AQ237" s="207">
        <v>0</v>
      </c>
      <c r="AR237" s="207">
        <v>0</v>
      </c>
      <c r="AS237" s="207">
        <v>0</v>
      </c>
      <c r="AT237" s="207">
        <v>0</v>
      </c>
      <c r="AU237" s="207">
        <v>0</v>
      </c>
      <c r="AV237" s="207">
        <v>0</v>
      </c>
      <c r="AW237" s="214">
        <v>50</v>
      </c>
      <c r="AX237" s="214">
        <v>339</v>
      </c>
      <c r="AY237" s="214">
        <f>SUM(AW237:AX237)</f>
        <v>389</v>
      </c>
      <c r="AZ237" s="214">
        <v>7</v>
      </c>
      <c r="BA237" s="214">
        <v>119</v>
      </c>
      <c r="BB237" s="214">
        <f t="shared" ref="BB237:BB249" si="220">BA237+AZ237</f>
        <v>126</v>
      </c>
      <c r="BC237" s="214">
        <v>0</v>
      </c>
      <c r="BD237" s="214">
        <v>0</v>
      </c>
      <c r="BE237" s="214">
        <v>0</v>
      </c>
      <c r="BF237" s="214">
        <v>2</v>
      </c>
      <c r="BG237" s="214">
        <v>16</v>
      </c>
      <c r="BH237" s="214">
        <f t="shared" ref="BH237:BH249" si="221">BG237+BF237</f>
        <v>18</v>
      </c>
      <c r="BI237" s="214">
        <f t="shared" ref="BI237:BI249" si="222">BH237+BB237+AY237</f>
        <v>533</v>
      </c>
      <c r="BJ237" s="621" t="s">
        <v>482</v>
      </c>
      <c r="BK237" s="622"/>
      <c r="BL237" s="622"/>
      <c r="BM237" s="622"/>
      <c r="BN237" s="622"/>
      <c r="BO237" s="622"/>
      <c r="BP237" s="622"/>
      <c r="BQ237" s="622"/>
      <c r="BR237" s="622"/>
      <c r="BS237" s="622"/>
      <c r="BT237" s="622"/>
      <c r="BU237" s="622"/>
      <c r="BV237" s="622"/>
      <c r="BW237" s="622"/>
      <c r="BX237" s="622"/>
      <c r="BY237" s="622"/>
      <c r="BZ237" s="622"/>
      <c r="CA237" s="622"/>
      <c r="CB237" s="623"/>
      <c r="CD237" s="234">
        <v>0</v>
      </c>
      <c r="CE237" s="211">
        <v>2</v>
      </c>
      <c r="CF237" s="211">
        <v>5</v>
      </c>
      <c r="CG237" s="211">
        <v>0</v>
      </c>
      <c r="CH237" s="211">
        <v>1</v>
      </c>
      <c r="CI237" s="236">
        <f t="shared" ref="CI237:CI251" si="223">SUM(CE237:CH237)</f>
        <v>8</v>
      </c>
    </row>
    <row r="238" spans="1:87" ht="25.5">
      <c r="A238" s="434" t="s">
        <v>198</v>
      </c>
      <c r="B238" s="304">
        <v>12</v>
      </c>
      <c r="C238" s="72">
        <v>111</v>
      </c>
      <c r="D238" s="72">
        <v>7</v>
      </c>
      <c r="E238" s="72">
        <v>24</v>
      </c>
      <c r="F238" s="72">
        <v>19</v>
      </c>
      <c r="G238" s="72">
        <v>135</v>
      </c>
      <c r="H238" s="72">
        <f t="shared" ref="H238:H251" si="224">SUM(F238:G238)</f>
        <v>154</v>
      </c>
      <c r="I238" s="72">
        <v>66</v>
      </c>
      <c r="J238" s="72">
        <v>531</v>
      </c>
      <c r="K238" s="72">
        <v>18</v>
      </c>
      <c r="L238" s="72">
        <v>68</v>
      </c>
      <c r="M238" s="72">
        <v>84</v>
      </c>
      <c r="N238" s="72">
        <v>599</v>
      </c>
      <c r="O238" s="72">
        <f t="shared" ref="O238:O251" si="225">SUM(M238:N238)</f>
        <v>683</v>
      </c>
      <c r="P238" s="213" t="s">
        <v>148</v>
      </c>
      <c r="Q238" s="213" t="s">
        <v>148</v>
      </c>
      <c r="R238" s="213" t="s">
        <v>148</v>
      </c>
      <c r="S238" s="213" t="s">
        <v>148</v>
      </c>
      <c r="T238" s="213" t="s">
        <v>148</v>
      </c>
      <c r="U238" s="213" t="s">
        <v>148</v>
      </c>
      <c r="V238" s="343" t="s">
        <v>148</v>
      </c>
      <c r="X238" s="214">
        <v>0</v>
      </c>
      <c r="Y238" s="214">
        <v>0</v>
      </c>
      <c r="Z238" s="214">
        <v>0</v>
      </c>
      <c r="AA238" s="208">
        <v>0</v>
      </c>
      <c r="AB238" s="208">
        <v>0</v>
      </c>
      <c r="AC238" s="208">
        <v>0</v>
      </c>
      <c r="AD238" s="214">
        <v>4</v>
      </c>
      <c r="AE238" s="214">
        <v>61</v>
      </c>
      <c r="AF238" s="214">
        <f t="shared" si="216"/>
        <v>65</v>
      </c>
      <c r="AG238" s="214">
        <v>14</v>
      </c>
      <c r="AH238" s="214">
        <v>64</v>
      </c>
      <c r="AI238" s="214">
        <f t="shared" si="217"/>
        <v>78</v>
      </c>
      <c r="AJ238" s="214">
        <v>0</v>
      </c>
      <c r="AK238" s="214">
        <v>0</v>
      </c>
      <c r="AL238" s="214">
        <v>0</v>
      </c>
      <c r="AM238" s="214">
        <v>1</v>
      </c>
      <c r="AN238" s="214">
        <v>10</v>
      </c>
      <c r="AO238" s="214">
        <f t="shared" si="218"/>
        <v>11</v>
      </c>
      <c r="AP238" s="214">
        <f t="shared" si="219"/>
        <v>154</v>
      </c>
      <c r="AQ238" s="207">
        <v>0</v>
      </c>
      <c r="AR238" s="207">
        <v>0</v>
      </c>
      <c r="AS238" s="207">
        <v>0</v>
      </c>
      <c r="AT238" s="207">
        <v>0</v>
      </c>
      <c r="AU238" s="207">
        <v>0</v>
      </c>
      <c r="AV238" s="207">
        <v>0</v>
      </c>
      <c r="AW238" s="214">
        <v>60</v>
      </c>
      <c r="AX238" s="214">
        <v>404</v>
      </c>
      <c r="AY238" s="214">
        <f t="shared" ref="AY238:AY251" si="226">SUM(AW238:AX238)</f>
        <v>464</v>
      </c>
      <c r="AZ238" s="214">
        <v>20</v>
      </c>
      <c r="BA238" s="214">
        <v>167</v>
      </c>
      <c r="BB238" s="214">
        <f t="shared" si="220"/>
        <v>187</v>
      </c>
      <c r="BC238" s="214">
        <v>0</v>
      </c>
      <c r="BD238" s="214">
        <v>0</v>
      </c>
      <c r="BE238" s="214">
        <v>0</v>
      </c>
      <c r="BF238" s="214">
        <v>4</v>
      </c>
      <c r="BG238" s="214">
        <v>28</v>
      </c>
      <c r="BH238" s="214">
        <f t="shared" si="221"/>
        <v>32</v>
      </c>
      <c r="BI238" s="214">
        <f t="shared" si="222"/>
        <v>683</v>
      </c>
      <c r="BJ238" s="624"/>
      <c r="BK238" s="625"/>
      <c r="BL238" s="625"/>
      <c r="BM238" s="625"/>
      <c r="BN238" s="625"/>
      <c r="BO238" s="625"/>
      <c r="BP238" s="625"/>
      <c r="BQ238" s="625"/>
      <c r="BR238" s="625"/>
      <c r="BS238" s="625"/>
      <c r="BT238" s="625"/>
      <c r="BU238" s="625"/>
      <c r="BV238" s="625"/>
      <c r="BW238" s="625"/>
      <c r="BX238" s="625"/>
      <c r="BY238" s="625"/>
      <c r="BZ238" s="625"/>
      <c r="CA238" s="625"/>
      <c r="CB238" s="626"/>
      <c r="CD238" s="234">
        <v>0</v>
      </c>
      <c r="CE238" s="211">
        <v>2</v>
      </c>
      <c r="CF238" s="211">
        <v>5</v>
      </c>
      <c r="CG238" s="211">
        <v>0</v>
      </c>
      <c r="CH238" s="211">
        <v>1</v>
      </c>
      <c r="CI238" s="236">
        <f t="shared" si="223"/>
        <v>8</v>
      </c>
    </row>
    <row r="239" spans="1:87" ht="25.5">
      <c r="A239" s="434" t="s">
        <v>201</v>
      </c>
      <c r="B239" s="304">
        <v>17</v>
      </c>
      <c r="C239" s="72">
        <v>104</v>
      </c>
      <c r="D239" s="72">
        <v>9</v>
      </c>
      <c r="E239" s="72">
        <v>44</v>
      </c>
      <c r="F239" s="72">
        <v>26</v>
      </c>
      <c r="G239" s="72">
        <v>148</v>
      </c>
      <c r="H239" s="72">
        <f t="shared" si="224"/>
        <v>174</v>
      </c>
      <c r="I239" s="72">
        <v>37</v>
      </c>
      <c r="J239" s="72">
        <v>474</v>
      </c>
      <c r="K239" s="72">
        <v>27</v>
      </c>
      <c r="L239" s="72">
        <v>124</v>
      </c>
      <c r="M239" s="72">
        <v>64</v>
      </c>
      <c r="N239" s="72">
        <v>598</v>
      </c>
      <c r="O239" s="72">
        <f t="shared" si="225"/>
        <v>662</v>
      </c>
      <c r="P239" s="213" t="s">
        <v>148</v>
      </c>
      <c r="Q239" s="213" t="s">
        <v>148</v>
      </c>
      <c r="R239" s="213" t="s">
        <v>148</v>
      </c>
      <c r="S239" s="213" t="s">
        <v>148</v>
      </c>
      <c r="T239" s="213" t="s">
        <v>148</v>
      </c>
      <c r="U239" s="213" t="s">
        <v>148</v>
      </c>
      <c r="V239" s="343" t="s">
        <v>148</v>
      </c>
      <c r="X239" s="214">
        <v>0</v>
      </c>
      <c r="Y239" s="214">
        <v>0</v>
      </c>
      <c r="Z239" s="214">
        <v>0</v>
      </c>
      <c r="AA239" s="208">
        <v>0</v>
      </c>
      <c r="AB239" s="208">
        <v>0</v>
      </c>
      <c r="AC239" s="208">
        <v>0</v>
      </c>
      <c r="AD239" s="214">
        <v>13</v>
      </c>
      <c r="AE239" s="214">
        <v>81</v>
      </c>
      <c r="AF239" s="214">
        <f t="shared" si="216"/>
        <v>94</v>
      </c>
      <c r="AG239" s="214">
        <v>12</v>
      </c>
      <c r="AH239" s="214">
        <v>57</v>
      </c>
      <c r="AI239" s="214">
        <f t="shared" si="217"/>
        <v>69</v>
      </c>
      <c r="AJ239" s="214">
        <v>0</v>
      </c>
      <c r="AK239" s="214">
        <v>0</v>
      </c>
      <c r="AL239" s="214">
        <v>0</v>
      </c>
      <c r="AM239" s="214">
        <v>1</v>
      </c>
      <c r="AN239" s="214">
        <v>10</v>
      </c>
      <c r="AO239" s="214">
        <f t="shared" si="218"/>
        <v>11</v>
      </c>
      <c r="AP239" s="214">
        <f t="shared" si="219"/>
        <v>174</v>
      </c>
      <c r="AQ239" s="207">
        <v>0</v>
      </c>
      <c r="AR239" s="207">
        <v>0</v>
      </c>
      <c r="AS239" s="207">
        <v>0</v>
      </c>
      <c r="AT239" s="207">
        <v>0</v>
      </c>
      <c r="AU239" s="207">
        <v>0</v>
      </c>
      <c r="AV239" s="207">
        <v>0</v>
      </c>
      <c r="AW239" s="214">
        <v>38</v>
      </c>
      <c r="AX239" s="214">
        <v>405</v>
      </c>
      <c r="AY239" s="214">
        <f t="shared" si="226"/>
        <v>443</v>
      </c>
      <c r="AZ239" s="214">
        <v>22</v>
      </c>
      <c r="BA239" s="214">
        <v>165</v>
      </c>
      <c r="BB239" s="214">
        <f t="shared" si="220"/>
        <v>187</v>
      </c>
      <c r="BC239" s="214">
        <v>0</v>
      </c>
      <c r="BD239" s="214">
        <v>0</v>
      </c>
      <c r="BE239" s="214">
        <v>0</v>
      </c>
      <c r="BF239" s="214">
        <v>4</v>
      </c>
      <c r="BG239" s="214">
        <v>28</v>
      </c>
      <c r="BH239" s="214">
        <f t="shared" si="221"/>
        <v>32</v>
      </c>
      <c r="BI239" s="214">
        <f t="shared" si="222"/>
        <v>662</v>
      </c>
      <c r="CD239" s="234">
        <v>0</v>
      </c>
      <c r="CE239" s="211">
        <v>2</v>
      </c>
      <c r="CF239" s="211">
        <v>5</v>
      </c>
      <c r="CG239" s="211">
        <v>0</v>
      </c>
      <c r="CH239" s="211">
        <v>4</v>
      </c>
      <c r="CI239" s="236">
        <f t="shared" si="223"/>
        <v>11</v>
      </c>
    </row>
    <row r="240" spans="1:87" ht="25.5">
      <c r="A240" s="434" t="s">
        <v>204</v>
      </c>
      <c r="B240" s="304">
        <v>23</v>
      </c>
      <c r="C240" s="72">
        <v>107</v>
      </c>
      <c r="D240" s="72">
        <v>6</v>
      </c>
      <c r="E240" s="72">
        <v>24</v>
      </c>
      <c r="F240" s="72">
        <v>29</v>
      </c>
      <c r="G240" s="72">
        <v>131</v>
      </c>
      <c r="H240" s="72">
        <f t="shared" si="224"/>
        <v>160</v>
      </c>
      <c r="I240" s="72">
        <v>60</v>
      </c>
      <c r="J240" s="72">
        <v>409</v>
      </c>
      <c r="K240" s="72">
        <v>33</v>
      </c>
      <c r="L240" s="72">
        <v>132</v>
      </c>
      <c r="M240" s="72">
        <v>93</v>
      </c>
      <c r="N240" s="72">
        <v>541</v>
      </c>
      <c r="O240" s="72">
        <f t="shared" si="225"/>
        <v>634</v>
      </c>
      <c r="P240" s="213" t="s">
        <v>148</v>
      </c>
      <c r="Q240" s="213" t="s">
        <v>148</v>
      </c>
      <c r="R240" s="213" t="s">
        <v>148</v>
      </c>
      <c r="S240" s="213" t="s">
        <v>148</v>
      </c>
      <c r="T240" s="213" t="s">
        <v>148</v>
      </c>
      <c r="U240" s="213" t="s">
        <v>148</v>
      </c>
      <c r="V240" s="343" t="s">
        <v>148</v>
      </c>
      <c r="X240" s="214">
        <v>0</v>
      </c>
      <c r="Y240" s="214">
        <v>0</v>
      </c>
      <c r="Z240" s="214">
        <v>0</v>
      </c>
      <c r="AA240" s="208">
        <v>0</v>
      </c>
      <c r="AB240" s="208">
        <v>0</v>
      </c>
      <c r="AC240" s="208">
        <v>0</v>
      </c>
      <c r="AD240" s="214">
        <v>23</v>
      </c>
      <c r="AE240" s="214">
        <v>85</v>
      </c>
      <c r="AF240" s="214">
        <f t="shared" si="216"/>
        <v>108</v>
      </c>
      <c r="AG240" s="214">
        <v>6</v>
      </c>
      <c r="AH240" s="214">
        <v>38</v>
      </c>
      <c r="AI240" s="214">
        <f t="shared" si="217"/>
        <v>44</v>
      </c>
      <c r="AJ240" s="214">
        <v>0</v>
      </c>
      <c r="AK240" s="214">
        <v>0</v>
      </c>
      <c r="AL240" s="214">
        <v>0</v>
      </c>
      <c r="AM240" s="214">
        <v>0</v>
      </c>
      <c r="AN240" s="214">
        <v>8</v>
      </c>
      <c r="AO240" s="214">
        <f t="shared" si="218"/>
        <v>8</v>
      </c>
      <c r="AP240" s="214">
        <f t="shared" si="219"/>
        <v>160</v>
      </c>
      <c r="AQ240" s="207">
        <v>0</v>
      </c>
      <c r="AR240" s="207">
        <v>0</v>
      </c>
      <c r="AS240" s="207">
        <v>0</v>
      </c>
      <c r="AT240" s="207">
        <v>0</v>
      </c>
      <c r="AU240" s="207">
        <v>0</v>
      </c>
      <c r="AV240" s="207">
        <v>0</v>
      </c>
      <c r="AW240" s="214">
        <v>60</v>
      </c>
      <c r="AX240" s="214">
        <v>366</v>
      </c>
      <c r="AY240" s="214">
        <f t="shared" si="226"/>
        <v>426</v>
      </c>
      <c r="AZ240" s="214">
        <v>29</v>
      </c>
      <c r="BA240" s="214">
        <v>143</v>
      </c>
      <c r="BB240" s="214">
        <f t="shared" si="220"/>
        <v>172</v>
      </c>
      <c r="BC240" s="214">
        <v>0</v>
      </c>
      <c r="BD240" s="214">
        <v>0</v>
      </c>
      <c r="BE240" s="214">
        <v>0</v>
      </c>
      <c r="BF240" s="214">
        <v>4</v>
      </c>
      <c r="BG240" s="214">
        <v>32</v>
      </c>
      <c r="BH240" s="214">
        <f t="shared" si="221"/>
        <v>36</v>
      </c>
      <c r="BI240" s="214">
        <f t="shared" si="222"/>
        <v>634</v>
      </c>
      <c r="BJ240" s="210">
        <v>0</v>
      </c>
      <c r="BK240" s="210">
        <v>0</v>
      </c>
      <c r="BL240" s="210">
        <v>0</v>
      </c>
      <c r="BM240" s="210">
        <v>0</v>
      </c>
      <c r="BN240" s="210">
        <v>0</v>
      </c>
      <c r="BO240" s="210">
        <v>0</v>
      </c>
      <c r="BP240" s="210">
        <v>18</v>
      </c>
      <c r="BQ240" s="210">
        <v>84</v>
      </c>
      <c r="BR240" s="210">
        <f t="shared" ref="BR240:BR249" si="227">BQ240+BP240</f>
        <v>102</v>
      </c>
      <c r="BS240" s="210">
        <v>2</v>
      </c>
      <c r="BT240" s="210">
        <v>33</v>
      </c>
      <c r="BU240" s="210">
        <f t="shared" ref="BU240:BU249" si="228">BT240+BS240</f>
        <v>35</v>
      </c>
      <c r="BV240" s="210">
        <v>0</v>
      </c>
      <c r="BW240" s="210">
        <v>0</v>
      </c>
      <c r="BX240" s="210">
        <v>0</v>
      </c>
      <c r="BY240" s="210">
        <v>0</v>
      </c>
      <c r="BZ240" s="210">
        <v>1</v>
      </c>
      <c r="CA240" s="210">
        <f t="shared" ref="CA240:CA249" si="229">BZ240+BY240</f>
        <v>1</v>
      </c>
      <c r="CB240" s="210">
        <f t="shared" ref="CB240:CB249" si="230">CA240+BU240+BR240</f>
        <v>138</v>
      </c>
      <c r="CD240" s="234">
        <v>0</v>
      </c>
      <c r="CE240" s="211">
        <v>2</v>
      </c>
      <c r="CF240" s="211">
        <v>5</v>
      </c>
      <c r="CG240" s="211">
        <v>0</v>
      </c>
      <c r="CH240" s="211">
        <v>4</v>
      </c>
      <c r="CI240" s="236">
        <f t="shared" si="223"/>
        <v>11</v>
      </c>
    </row>
    <row r="241" spans="1:87" ht="25.5">
      <c r="A241" s="434" t="s">
        <v>208</v>
      </c>
      <c r="B241" s="304">
        <v>20</v>
      </c>
      <c r="C241" s="72">
        <v>111</v>
      </c>
      <c r="D241" s="72">
        <v>10</v>
      </c>
      <c r="E241" s="72">
        <v>24</v>
      </c>
      <c r="F241" s="72">
        <v>30</v>
      </c>
      <c r="G241" s="72">
        <v>135</v>
      </c>
      <c r="H241" s="72">
        <f t="shared" si="224"/>
        <v>165</v>
      </c>
      <c r="I241" s="72">
        <v>52</v>
      </c>
      <c r="J241" s="72">
        <v>329</v>
      </c>
      <c r="K241" s="72">
        <v>26</v>
      </c>
      <c r="L241" s="72">
        <v>121</v>
      </c>
      <c r="M241" s="72">
        <v>78</v>
      </c>
      <c r="N241" s="72">
        <v>450</v>
      </c>
      <c r="O241" s="72">
        <f t="shared" si="225"/>
        <v>528</v>
      </c>
      <c r="P241" s="213" t="s">
        <v>148</v>
      </c>
      <c r="Q241" s="213" t="s">
        <v>148</v>
      </c>
      <c r="R241" s="213" t="s">
        <v>148</v>
      </c>
      <c r="S241" s="213" t="s">
        <v>148</v>
      </c>
      <c r="T241" s="213" t="s">
        <v>148</v>
      </c>
      <c r="U241" s="213" t="s">
        <v>148</v>
      </c>
      <c r="V241" s="343" t="s">
        <v>148</v>
      </c>
      <c r="X241" s="214">
        <v>0</v>
      </c>
      <c r="Y241" s="214">
        <v>0</v>
      </c>
      <c r="Z241" s="214">
        <v>0</v>
      </c>
      <c r="AA241" s="208">
        <v>0</v>
      </c>
      <c r="AB241" s="208">
        <v>0</v>
      </c>
      <c r="AC241" s="208">
        <v>0</v>
      </c>
      <c r="AD241" s="214">
        <v>22</v>
      </c>
      <c r="AE241" s="214">
        <v>84</v>
      </c>
      <c r="AF241" s="214">
        <f t="shared" si="216"/>
        <v>106</v>
      </c>
      <c r="AG241" s="214">
        <v>8</v>
      </c>
      <c r="AH241" s="214">
        <v>46</v>
      </c>
      <c r="AI241" s="214">
        <f t="shared" si="217"/>
        <v>54</v>
      </c>
      <c r="AJ241" s="214">
        <v>0</v>
      </c>
      <c r="AK241" s="214">
        <v>0</v>
      </c>
      <c r="AL241" s="214">
        <v>0</v>
      </c>
      <c r="AM241" s="214">
        <v>0</v>
      </c>
      <c r="AN241" s="214">
        <v>5</v>
      </c>
      <c r="AO241" s="214">
        <f t="shared" si="218"/>
        <v>5</v>
      </c>
      <c r="AP241" s="214">
        <f t="shared" si="219"/>
        <v>165</v>
      </c>
      <c r="AQ241" s="207">
        <v>0</v>
      </c>
      <c r="AR241" s="207">
        <v>0</v>
      </c>
      <c r="AS241" s="207">
        <v>0</v>
      </c>
      <c r="AT241" s="207">
        <v>0</v>
      </c>
      <c r="AU241" s="207">
        <v>0</v>
      </c>
      <c r="AV241" s="207">
        <v>0</v>
      </c>
      <c r="AW241" s="214">
        <v>40</v>
      </c>
      <c r="AX241" s="214">
        <v>278</v>
      </c>
      <c r="AY241" s="214">
        <f t="shared" si="226"/>
        <v>318</v>
      </c>
      <c r="AZ241" s="214">
        <v>33</v>
      </c>
      <c r="BA241" s="214">
        <v>136</v>
      </c>
      <c r="BB241" s="214">
        <f t="shared" si="220"/>
        <v>169</v>
      </c>
      <c r="BC241" s="214">
        <v>0</v>
      </c>
      <c r="BD241" s="214">
        <v>0</v>
      </c>
      <c r="BE241" s="214">
        <v>0</v>
      </c>
      <c r="BF241" s="214">
        <v>5</v>
      </c>
      <c r="BG241" s="214">
        <v>36</v>
      </c>
      <c r="BH241" s="214">
        <f t="shared" si="221"/>
        <v>41</v>
      </c>
      <c r="BI241" s="214">
        <f t="shared" si="222"/>
        <v>528</v>
      </c>
      <c r="BJ241" s="210">
        <v>0</v>
      </c>
      <c r="BK241" s="210">
        <v>0</v>
      </c>
      <c r="BL241" s="210">
        <v>0</v>
      </c>
      <c r="BM241" s="210">
        <v>0</v>
      </c>
      <c r="BN241" s="210">
        <v>0</v>
      </c>
      <c r="BO241" s="210">
        <v>0</v>
      </c>
      <c r="BP241" s="210">
        <v>12</v>
      </c>
      <c r="BQ241" s="210">
        <v>72</v>
      </c>
      <c r="BR241" s="210">
        <f t="shared" si="227"/>
        <v>84</v>
      </c>
      <c r="BS241" s="210">
        <v>6</v>
      </c>
      <c r="BT241" s="210">
        <v>61</v>
      </c>
      <c r="BU241" s="210">
        <f t="shared" si="228"/>
        <v>67</v>
      </c>
      <c r="BV241" s="210">
        <v>0</v>
      </c>
      <c r="BW241" s="210">
        <v>0</v>
      </c>
      <c r="BX241" s="210">
        <v>0</v>
      </c>
      <c r="BY241" s="210">
        <v>0</v>
      </c>
      <c r="BZ241" s="210">
        <v>2</v>
      </c>
      <c r="CA241" s="210">
        <f t="shared" si="229"/>
        <v>2</v>
      </c>
      <c r="CB241" s="210">
        <f t="shared" si="230"/>
        <v>153</v>
      </c>
      <c r="CD241" s="234">
        <v>0</v>
      </c>
      <c r="CE241" s="211">
        <v>2</v>
      </c>
      <c r="CF241" s="211">
        <v>5</v>
      </c>
      <c r="CG241" s="211">
        <v>0</v>
      </c>
      <c r="CH241" s="211">
        <v>4</v>
      </c>
      <c r="CI241" s="236">
        <f t="shared" si="223"/>
        <v>11</v>
      </c>
    </row>
    <row r="242" spans="1:87" ht="25.5">
      <c r="A242" s="434" t="s">
        <v>212</v>
      </c>
      <c r="B242" s="304">
        <v>43</v>
      </c>
      <c r="C242" s="72">
        <v>73</v>
      </c>
      <c r="D242" s="72">
        <v>13</v>
      </c>
      <c r="E242" s="72">
        <v>27</v>
      </c>
      <c r="F242" s="72">
        <v>56</v>
      </c>
      <c r="G242" s="72">
        <v>100</v>
      </c>
      <c r="H242" s="72">
        <f t="shared" si="224"/>
        <v>156</v>
      </c>
      <c r="I242" s="72">
        <v>82</v>
      </c>
      <c r="J242" s="72">
        <v>470</v>
      </c>
      <c r="K242" s="72">
        <v>27</v>
      </c>
      <c r="L242" s="72">
        <v>122</v>
      </c>
      <c r="M242" s="72">
        <v>109</v>
      </c>
      <c r="N242" s="72">
        <v>592</v>
      </c>
      <c r="O242" s="72">
        <f t="shared" si="225"/>
        <v>701</v>
      </c>
      <c r="P242" s="72">
        <v>12</v>
      </c>
      <c r="Q242" s="72">
        <v>84</v>
      </c>
      <c r="R242" s="72">
        <v>6</v>
      </c>
      <c r="S242" s="72">
        <v>25</v>
      </c>
      <c r="T242" s="72">
        <v>18</v>
      </c>
      <c r="U242" s="72">
        <v>109</v>
      </c>
      <c r="V242" s="351">
        <f>SUM(T242:U242)</f>
        <v>127</v>
      </c>
      <c r="X242" s="214">
        <v>0</v>
      </c>
      <c r="Y242" s="214">
        <v>0</v>
      </c>
      <c r="Z242" s="214">
        <v>0</v>
      </c>
      <c r="AA242" s="208">
        <v>0</v>
      </c>
      <c r="AB242" s="208">
        <v>0</v>
      </c>
      <c r="AC242" s="208">
        <v>0</v>
      </c>
      <c r="AD242" s="214">
        <v>34</v>
      </c>
      <c r="AE242" s="214">
        <v>65</v>
      </c>
      <c r="AF242" s="214">
        <f t="shared" si="216"/>
        <v>99</v>
      </c>
      <c r="AG242" s="214">
        <v>22</v>
      </c>
      <c r="AH242" s="214">
        <v>23</v>
      </c>
      <c r="AI242" s="214">
        <f t="shared" si="217"/>
        <v>45</v>
      </c>
      <c r="AJ242" s="214">
        <v>0</v>
      </c>
      <c r="AK242" s="214">
        <v>0</v>
      </c>
      <c r="AL242" s="214">
        <v>0</v>
      </c>
      <c r="AM242" s="214">
        <v>0</v>
      </c>
      <c r="AN242" s="214">
        <v>12</v>
      </c>
      <c r="AO242" s="214">
        <f t="shared" si="218"/>
        <v>12</v>
      </c>
      <c r="AP242" s="214">
        <f t="shared" si="219"/>
        <v>156</v>
      </c>
      <c r="AQ242" s="207">
        <v>0</v>
      </c>
      <c r="AR242" s="207">
        <v>0</v>
      </c>
      <c r="AS242" s="207">
        <v>0</v>
      </c>
      <c r="AT242" s="207">
        <v>0</v>
      </c>
      <c r="AU242" s="207">
        <v>0</v>
      </c>
      <c r="AV242" s="207">
        <v>0</v>
      </c>
      <c r="AW242" s="214">
        <v>70</v>
      </c>
      <c r="AX242" s="214">
        <v>391</v>
      </c>
      <c r="AY242" s="214">
        <f t="shared" si="226"/>
        <v>461</v>
      </c>
      <c r="AZ242" s="214">
        <v>34</v>
      </c>
      <c r="BA242" s="214">
        <v>160</v>
      </c>
      <c r="BB242" s="214">
        <f t="shared" si="220"/>
        <v>194</v>
      </c>
      <c r="BC242" s="214">
        <v>0</v>
      </c>
      <c r="BD242" s="214">
        <v>0</v>
      </c>
      <c r="BE242" s="214">
        <v>0</v>
      </c>
      <c r="BF242" s="214">
        <v>5</v>
      </c>
      <c r="BG242" s="214">
        <v>41</v>
      </c>
      <c r="BH242" s="214">
        <f t="shared" si="221"/>
        <v>46</v>
      </c>
      <c r="BI242" s="214">
        <f t="shared" si="222"/>
        <v>701</v>
      </c>
      <c r="BJ242" s="210">
        <v>0</v>
      </c>
      <c r="BK242" s="210">
        <v>0</v>
      </c>
      <c r="BL242" s="210">
        <v>0</v>
      </c>
      <c r="BM242" s="210">
        <v>0</v>
      </c>
      <c r="BN242" s="210">
        <v>0</v>
      </c>
      <c r="BO242" s="210">
        <v>0</v>
      </c>
      <c r="BP242" s="210">
        <v>13</v>
      </c>
      <c r="BQ242" s="210">
        <v>71</v>
      </c>
      <c r="BR242" s="210">
        <f t="shared" si="227"/>
        <v>84</v>
      </c>
      <c r="BS242" s="210">
        <v>5</v>
      </c>
      <c r="BT242" s="210">
        <v>34</v>
      </c>
      <c r="BU242" s="210">
        <f t="shared" si="228"/>
        <v>39</v>
      </c>
      <c r="BV242" s="210">
        <v>0</v>
      </c>
      <c r="BW242" s="210">
        <v>0</v>
      </c>
      <c r="BX242" s="210">
        <v>0</v>
      </c>
      <c r="BY242" s="210">
        <v>0</v>
      </c>
      <c r="BZ242" s="210">
        <v>4</v>
      </c>
      <c r="CA242" s="210">
        <f t="shared" si="229"/>
        <v>4</v>
      </c>
      <c r="CB242" s="210">
        <f t="shared" si="230"/>
        <v>127</v>
      </c>
      <c r="CD242" s="234">
        <v>0</v>
      </c>
      <c r="CE242" s="211">
        <v>2</v>
      </c>
      <c r="CF242" s="211">
        <v>5</v>
      </c>
      <c r="CG242" s="211">
        <v>0</v>
      </c>
      <c r="CH242" s="211">
        <v>4</v>
      </c>
      <c r="CI242" s="236">
        <f t="shared" si="223"/>
        <v>11</v>
      </c>
    </row>
    <row r="243" spans="1:87" ht="25.5">
      <c r="A243" s="434" t="s">
        <v>215</v>
      </c>
      <c r="B243" s="304">
        <v>25</v>
      </c>
      <c r="C243" s="72">
        <v>107</v>
      </c>
      <c r="D243" s="72">
        <v>6</v>
      </c>
      <c r="E243" s="72">
        <v>13</v>
      </c>
      <c r="F243" s="72">
        <v>31</v>
      </c>
      <c r="G243" s="72">
        <v>120</v>
      </c>
      <c r="H243" s="72">
        <f t="shared" si="224"/>
        <v>151</v>
      </c>
      <c r="I243" s="72">
        <v>108</v>
      </c>
      <c r="J243" s="72">
        <v>454</v>
      </c>
      <c r="K243" s="72">
        <v>22</v>
      </c>
      <c r="L243" s="72">
        <v>69</v>
      </c>
      <c r="M243" s="72">
        <v>130</v>
      </c>
      <c r="N243" s="72">
        <v>523</v>
      </c>
      <c r="O243" s="72">
        <f t="shared" si="225"/>
        <v>653</v>
      </c>
      <c r="P243" s="72">
        <v>14</v>
      </c>
      <c r="Q243" s="72">
        <v>91</v>
      </c>
      <c r="R243" s="72">
        <v>4</v>
      </c>
      <c r="S243" s="72">
        <v>18</v>
      </c>
      <c r="T243" s="72">
        <v>18</v>
      </c>
      <c r="U243" s="72">
        <v>109</v>
      </c>
      <c r="V243" s="351">
        <f t="shared" ref="V243:V252" si="231">SUM(T243:U243)</f>
        <v>127</v>
      </c>
      <c r="X243" s="214">
        <v>0</v>
      </c>
      <c r="Y243" s="214">
        <v>0</v>
      </c>
      <c r="Z243" s="214">
        <v>0</v>
      </c>
      <c r="AA243" s="208">
        <v>0</v>
      </c>
      <c r="AB243" s="208">
        <v>0</v>
      </c>
      <c r="AC243" s="208">
        <v>0</v>
      </c>
      <c r="AD243" s="214">
        <v>19</v>
      </c>
      <c r="AE243" s="214">
        <v>38</v>
      </c>
      <c r="AF243" s="214">
        <f t="shared" si="216"/>
        <v>57</v>
      </c>
      <c r="AG243" s="214">
        <v>12</v>
      </c>
      <c r="AH243" s="214">
        <v>74</v>
      </c>
      <c r="AI243" s="214">
        <f t="shared" si="217"/>
        <v>86</v>
      </c>
      <c r="AJ243" s="214">
        <v>0</v>
      </c>
      <c r="AK243" s="214">
        <v>0</v>
      </c>
      <c r="AL243" s="214">
        <v>0</v>
      </c>
      <c r="AM243" s="214">
        <v>0</v>
      </c>
      <c r="AN243" s="214">
        <v>8</v>
      </c>
      <c r="AO243" s="214">
        <f t="shared" si="218"/>
        <v>8</v>
      </c>
      <c r="AP243" s="214">
        <f t="shared" si="219"/>
        <v>151</v>
      </c>
      <c r="AQ243" s="207">
        <v>0</v>
      </c>
      <c r="AR243" s="207">
        <v>0</v>
      </c>
      <c r="AS243" s="207">
        <v>0</v>
      </c>
      <c r="AT243" s="207">
        <v>0</v>
      </c>
      <c r="AU243" s="207">
        <v>0</v>
      </c>
      <c r="AV243" s="207">
        <v>0</v>
      </c>
      <c r="AW243" s="214">
        <v>82</v>
      </c>
      <c r="AX243" s="214">
        <v>320</v>
      </c>
      <c r="AY243" s="214">
        <f t="shared" si="226"/>
        <v>402</v>
      </c>
      <c r="AZ243" s="214">
        <v>43</v>
      </c>
      <c r="BA243" s="214">
        <v>162</v>
      </c>
      <c r="BB243" s="214">
        <f t="shared" si="220"/>
        <v>205</v>
      </c>
      <c r="BC243" s="214">
        <v>0</v>
      </c>
      <c r="BD243" s="214">
        <v>0</v>
      </c>
      <c r="BE243" s="214">
        <v>0</v>
      </c>
      <c r="BF243" s="214">
        <v>5</v>
      </c>
      <c r="BG243" s="214">
        <v>41</v>
      </c>
      <c r="BH243" s="214">
        <f t="shared" si="221"/>
        <v>46</v>
      </c>
      <c r="BI243" s="214">
        <f t="shared" si="222"/>
        <v>653</v>
      </c>
      <c r="BJ243" s="210">
        <v>0</v>
      </c>
      <c r="BK243" s="210">
        <v>0</v>
      </c>
      <c r="BL243" s="210">
        <v>0</v>
      </c>
      <c r="BM243" s="210">
        <v>0</v>
      </c>
      <c r="BN243" s="210">
        <v>0</v>
      </c>
      <c r="BO243" s="210">
        <v>0</v>
      </c>
      <c r="BP243" s="210">
        <v>13</v>
      </c>
      <c r="BQ243" s="210">
        <v>71</v>
      </c>
      <c r="BR243" s="210">
        <f t="shared" si="227"/>
        <v>84</v>
      </c>
      <c r="BS243" s="210">
        <v>5</v>
      </c>
      <c r="BT243" s="210">
        <v>29</v>
      </c>
      <c r="BU243" s="210">
        <f t="shared" si="228"/>
        <v>34</v>
      </c>
      <c r="BV243" s="210">
        <v>0</v>
      </c>
      <c r="BW243" s="210">
        <v>0</v>
      </c>
      <c r="BX243" s="210">
        <v>0</v>
      </c>
      <c r="BY243" s="210">
        <v>0</v>
      </c>
      <c r="BZ243" s="210">
        <v>9</v>
      </c>
      <c r="CA243" s="210">
        <f t="shared" si="229"/>
        <v>9</v>
      </c>
      <c r="CB243" s="210">
        <f t="shared" si="230"/>
        <v>127</v>
      </c>
      <c r="CD243" s="234">
        <v>0</v>
      </c>
      <c r="CE243" s="211">
        <v>2</v>
      </c>
      <c r="CF243" s="211">
        <v>5</v>
      </c>
      <c r="CG243" s="211">
        <v>0</v>
      </c>
      <c r="CH243" s="211">
        <v>4</v>
      </c>
      <c r="CI243" s="236">
        <f t="shared" si="223"/>
        <v>11</v>
      </c>
    </row>
    <row r="244" spans="1:87" ht="25.5">
      <c r="A244" s="434" t="s">
        <v>219</v>
      </c>
      <c r="B244" s="304">
        <v>50</v>
      </c>
      <c r="C244" s="72">
        <v>127</v>
      </c>
      <c r="D244" s="72">
        <v>6</v>
      </c>
      <c r="E244" s="72">
        <v>21</v>
      </c>
      <c r="F244" s="72">
        <v>56</v>
      </c>
      <c r="G244" s="72">
        <v>148</v>
      </c>
      <c r="H244" s="72">
        <f t="shared" si="224"/>
        <v>204</v>
      </c>
      <c r="I244" s="72">
        <v>116</v>
      </c>
      <c r="J244" s="72">
        <v>479</v>
      </c>
      <c r="K244" s="72">
        <v>13</v>
      </c>
      <c r="L244" s="72">
        <v>43</v>
      </c>
      <c r="M244" s="72">
        <v>129</v>
      </c>
      <c r="N244" s="72">
        <v>522</v>
      </c>
      <c r="O244" s="72">
        <f t="shared" si="225"/>
        <v>651</v>
      </c>
      <c r="P244" s="72">
        <v>8</v>
      </c>
      <c r="Q244" s="72">
        <v>64</v>
      </c>
      <c r="R244" s="72">
        <v>4</v>
      </c>
      <c r="S244" s="72">
        <v>28</v>
      </c>
      <c r="T244" s="72">
        <v>12</v>
      </c>
      <c r="U244" s="72">
        <v>92</v>
      </c>
      <c r="V244" s="351">
        <f t="shared" si="231"/>
        <v>104</v>
      </c>
      <c r="X244" s="214">
        <v>0</v>
      </c>
      <c r="Y244" s="214">
        <v>0</v>
      </c>
      <c r="Z244" s="214">
        <v>0</v>
      </c>
      <c r="AA244" s="208">
        <v>0</v>
      </c>
      <c r="AB244" s="208">
        <v>0</v>
      </c>
      <c r="AC244" s="208">
        <v>0</v>
      </c>
      <c r="AD244" s="214">
        <v>33</v>
      </c>
      <c r="AE244" s="214">
        <v>71</v>
      </c>
      <c r="AF244" s="214">
        <f t="shared" si="216"/>
        <v>104</v>
      </c>
      <c r="AG244" s="214">
        <v>22</v>
      </c>
      <c r="AH244" s="214">
        <v>67</v>
      </c>
      <c r="AI244" s="214">
        <f t="shared" si="217"/>
        <v>89</v>
      </c>
      <c r="AJ244" s="214">
        <v>0</v>
      </c>
      <c r="AK244" s="214">
        <v>0</v>
      </c>
      <c r="AL244" s="214">
        <v>0</v>
      </c>
      <c r="AM244" s="214">
        <v>1</v>
      </c>
      <c r="AN244" s="214">
        <v>10</v>
      </c>
      <c r="AO244" s="214">
        <f t="shared" si="218"/>
        <v>11</v>
      </c>
      <c r="AP244" s="214">
        <f t="shared" si="219"/>
        <v>204</v>
      </c>
      <c r="AQ244" s="207">
        <v>0</v>
      </c>
      <c r="AR244" s="207">
        <v>0</v>
      </c>
      <c r="AS244" s="207">
        <v>0</v>
      </c>
      <c r="AT244" s="207">
        <v>0</v>
      </c>
      <c r="AU244" s="207">
        <v>0</v>
      </c>
      <c r="AV244" s="207">
        <v>0</v>
      </c>
      <c r="AW244" s="214">
        <v>86</v>
      </c>
      <c r="AX244" s="214">
        <v>320</v>
      </c>
      <c r="AY244" s="214">
        <f t="shared" si="226"/>
        <v>406</v>
      </c>
      <c r="AZ244" s="214">
        <v>39</v>
      </c>
      <c r="BA244" s="214">
        <v>170</v>
      </c>
      <c r="BB244" s="214">
        <f t="shared" si="220"/>
        <v>209</v>
      </c>
      <c r="BC244" s="214">
        <v>0</v>
      </c>
      <c r="BD244" s="214">
        <v>0</v>
      </c>
      <c r="BE244" s="214">
        <v>0</v>
      </c>
      <c r="BF244" s="214">
        <v>4</v>
      </c>
      <c r="BG244" s="214">
        <v>32</v>
      </c>
      <c r="BH244" s="214">
        <f t="shared" si="221"/>
        <v>36</v>
      </c>
      <c r="BI244" s="214">
        <f t="shared" si="222"/>
        <v>651</v>
      </c>
      <c r="BJ244" s="210">
        <v>0</v>
      </c>
      <c r="BK244" s="210">
        <v>0</v>
      </c>
      <c r="BL244" s="210">
        <v>0</v>
      </c>
      <c r="BM244" s="210">
        <v>0</v>
      </c>
      <c r="BN244" s="210">
        <v>0</v>
      </c>
      <c r="BO244" s="210">
        <v>0</v>
      </c>
      <c r="BP244" s="210">
        <v>9</v>
      </c>
      <c r="BQ244" s="210">
        <v>69</v>
      </c>
      <c r="BR244" s="210">
        <f t="shared" si="227"/>
        <v>78</v>
      </c>
      <c r="BS244" s="210">
        <v>3</v>
      </c>
      <c r="BT244" s="210">
        <v>16</v>
      </c>
      <c r="BU244" s="210">
        <f t="shared" si="228"/>
        <v>19</v>
      </c>
      <c r="BV244" s="210">
        <v>0</v>
      </c>
      <c r="BW244" s="210">
        <v>0</v>
      </c>
      <c r="BX244" s="210">
        <v>0</v>
      </c>
      <c r="BY244" s="210">
        <v>0</v>
      </c>
      <c r="BZ244" s="210">
        <v>7</v>
      </c>
      <c r="CA244" s="210">
        <f t="shared" si="229"/>
        <v>7</v>
      </c>
      <c r="CB244" s="210">
        <f t="shared" si="230"/>
        <v>104</v>
      </c>
      <c r="CD244" s="234">
        <v>0</v>
      </c>
      <c r="CE244" s="211">
        <v>2</v>
      </c>
      <c r="CF244" s="211">
        <v>5</v>
      </c>
      <c r="CG244" s="211">
        <v>0</v>
      </c>
      <c r="CH244" s="211">
        <v>4</v>
      </c>
      <c r="CI244" s="236">
        <f t="shared" si="223"/>
        <v>11</v>
      </c>
    </row>
    <row r="245" spans="1:87" ht="25.5">
      <c r="A245" s="434" t="s">
        <v>221</v>
      </c>
      <c r="B245" s="304">
        <v>39</v>
      </c>
      <c r="C245" s="72">
        <v>114</v>
      </c>
      <c r="D245" s="72">
        <v>14</v>
      </c>
      <c r="E245" s="72">
        <v>21</v>
      </c>
      <c r="F245" s="72">
        <v>53</v>
      </c>
      <c r="G245" s="72">
        <v>135</v>
      </c>
      <c r="H245" s="72">
        <f t="shared" si="224"/>
        <v>188</v>
      </c>
      <c r="I245" s="72">
        <v>129</v>
      </c>
      <c r="J245" s="72">
        <v>481</v>
      </c>
      <c r="K245" s="72">
        <v>35</v>
      </c>
      <c r="L245" s="72">
        <v>59</v>
      </c>
      <c r="M245" s="72">
        <v>164</v>
      </c>
      <c r="N245" s="72">
        <v>540</v>
      </c>
      <c r="O245" s="72">
        <f t="shared" si="225"/>
        <v>704</v>
      </c>
      <c r="P245" s="72">
        <v>7</v>
      </c>
      <c r="Q245" s="72">
        <v>54</v>
      </c>
      <c r="R245" s="72">
        <v>4</v>
      </c>
      <c r="S245" s="72">
        <v>26</v>
      </c>
      <c r="T245" s="72">
        <v>11</v>
      </c>
      <c r="U245" s="72">
        <v>80</v>
      </c>
      <c r="V245" s="351">
        <f t="shared" si="231"/>
        <v>91</v>
      </c>
      <c r="X245" s="214">
        <v>0</v>
      </c>
      <c r="Y245" s="214">
        <v>0</v>
      </c>
      <c r="Z245" s="214">
        <v>0</v>
      </c>
      <c r="AA245" s="208">
        <v>0</v>
      </c>
      <c r="AB245" s="208">
        <v>0</v>
      </c>
      <c r="AC245" s="208">
        <v>0</v>
      </c>
      <c r="AD245" s="214">
        <v>35</v>
      </c>
      <c r="AE245" s="214">
        <v>65</v>
      </c>
      <c r="AF245" s="214">
        <f t="shared" si="216"/>
        <v>100</v>
      </c>
      <c r="AG245" s="214">
        <v>14</v>
      </c>
      <c r="AH245" s="214">
        <v>52</v>
      </c>
      <c r="AI245" s="214">
        <f t="shared" si="217"/>
        <v>66</v>
      </c>
      <c r="AJ245" s="214">
        <v>0</v>
      </c>
      <c r="AK245" s="214">
        <v>0</v>
      </c>
      <c r="AL245" s="214">
        <v>0</v>
      </c>
      <c r="AM245" s="214">
        <v>4</v>
      </c>
      <c r="AN245" s="214">
        <v>18</v>
      </c>
      <c r="AO245" s="214">
        <f t="shared" si="218"/>
        <v>22</v>
      </c>
      <c r="AP245" s="214">
        <f t="shared" si="219"/>
        <v>188</v>
      </c>
      <c r="AQ245" s="207">
        <v>0</v>
      </c>
      <c r="AR245" s="207">
        <v>0</v>
      </c>
      <c r="AS245" s="207">
        <v>0</v>
      </c>
      <c r="AT245" s="207">
        <v>0</v>
      </c>
      <c r="AU245" s="207">
        <v>0</v>
      </c>
      <c r="AV245" s="207">
        <v>0</v>
      </c>
      <c r="AW245" s="214">
        <v>115</v>
      </c>
      <c r="AX245" s="214">
        <v>320</v>
      </c>
      <c r="AY245" s="214">
        <f t="shared" si="226"/>
        <v>435</v>
      </c>
      <c r="AZ245" s="214">
        <v>41</v>
      </c>
      <c r="BA245" s="214">
        <v>170</v>
      </c>
      <c r="BB245" s="214">
        <f t="shared" si="220"/>
        <v>211</v>
      </c>
      <c r="BC245" s="214">
        <v>0</v>
      </c>
      <c r="BD245" s="214">
        <v>0</v>
      </c>
      <c r="BE245" s="214">
        <v>0</v>
      </c>
      <c r="BF245" s="214">
        <v>8</v>
      </c>
      <c r="BG245" s="214">
        <v>50</v>
      </c>
      <c r="BH245" s="214">
        <f t="shared" si="221"/>
        <v>58</v>
      </c>
      <c r="BI245" s="214">
        <f t="shared" si="222"/>
        <v>704</v>
      </c>
      <c r="BJ245" s="210">
        <v>0</v>
      </c>
      <c r="BK245" s="210">
        <v>0</v>
      </c>
      <c r="BL245" s="210">
        <v>0</v>
      </c>
      <c r="BM245" s="210">
        <v>0</v>
      </c>
      <c r="BN245" s="210">
        <v>0</v>
      </c>
      <c r="BO245" s="210">
        <v>0</v>
      </c>
      <c r="BP245" s="210">
        <v>3</v>
      </c>
      <c r="BQ245" s="210">
        <v>31</v>
      </c>
      <c r="BR245" s="210">
        <f t="shared" si="227"/>
        <v>34</v>
      </c>
      <c r="BS245" s="210">
        <v>7</v>
      </c>
      <c r="BT245" s="210">
        <v>44</v>
      </c>
      <c r="BU245" s="210">
        <f t="shared" si="228"/>
        <v>51</v>
      </c>
      <c r="BV245" s="210">
        <v>0</v>
      </c>
      <c r="BW245" s="210">
        <v>0</v>
      </c>
      <c r="BX245" s="210">
        <v>0</v>
      </c>
      <c r="BY245" s="210">
        <v>1</v>
      </c>
      <c r="BZ245" s="210">
        <v>5</v>
      </c>
      <c r="CA245" s="210">
        <f t="shared" si="229"/>
        <v>6</v>
      </c>
      <c r="CB245" s="210">
        <f t="shared" si="230"/>
        <v>91</v>
      </c>
      <c r="CD245" s="234">
        <v>0</v>
      </c>
      <c r="CE245" s="211">
        <v>3</v>
      </c>
      <c r="CF245" s="211">
        <v>5</v>
      </c>
      <c r="CG245" s="211">
        <v>0</v>
      </c>
      <c r="CH245" s="211">
        <v>6</v>
      </c>
      <c r="CI245" s="236">
        <f t="shared" si="223"/>
        <v>14</v>
      </c>
    </row>
    <row r="246" spans="1:87" ht="25.5">
      <c r="A246" s="434" t="s">
        <v>225</v>
      </c>
      <c r="B246" s="304">
        <v>52</v>
      </c>
      <c r="C246" s="72">
        <v>118</v>
      </c>
      <c r="D246" s="72">
        <v>7</v>
      </c>
      <c r="E246" s="72">
        <v>17</v>
      </c>
      <c r="F246" s="72">
        <v>59</v>
      </c>
      <c r="G246" s="72">
        <v>135</v>
      </c>
      <c r="H246" s="72">
        <f t="shared" si="224"/>
        <v>194</v>
      </c>
      <c r="I246" s="72">
        <v>134</v>
      </c>
      <c r="J246" s="72">
        <v>450</v>
      </c>
      <c r="K246" s="72">
        <v>16</v>
      </c>
      <c r="L246" s="72">
        <v>33</v>
      </c>
      <c r="M246" s="72">
        <v>150</v>
      </c>
      <c r="N246" s="72">
        <v>483</v>
      </c>
      <c r="O246" s="72">
        <f t="shared" si="225"/>
        <v>633</v>
      </c>
      <c r="P246" s="72">
        <v>19</v>
      </c>
      <c r="Q246" s="72">
        <v>136</v>
      </c>
      <c r="R246" s="72">
        <v>0</v>
      </c>
      <c r="S246" s="72">
        <v>6</v>
      </c>
      <c r="T246" s="72">
        <v>19</v>
      </c>
      <c r="U246" s="72">
        <v>142</v>
      </c>
      <c r="V246" s="351">
        <f t="shared" si="231"/>
        <v>161</v>
      </c>
      <c r="X246" s="214">
        <v>0</v>
      </c>
      <c r="Y246" s="214">
        <v>0</v>
      </c>
      <c r="Z246" s="214">
        <v>0</v>
      </c>
      <c r="AA246" s="208">
        <v>0</v>
      </c>
      <c r="AB246" s="208">
        <v>0</v>
      </c>
      <c r="AC246" s="208">
        <v>0</v>
      </c>
      <c r="AD246" s="214">
        <v>41</v>
      </c>
      <c r="AE246" s="214">
        <v>68</v>
      </c>
      <c r="AF246" s="214">
        <f t="shared" si="216"/>
        <v>109</v>
      </c>
      <c r="AG246" s="214">
        <v>15</v>
      </c>
      <c r="AH246" s="214">
        <v>52</v>
      </c>
      <c r="AI246" s="214">
        <f t="shared" si="217"/>
        <v>67</v>
      </c>
      <c r="AJ246" s="214">
        <v>0</v>
      </c>
      <c r="AK246" s="214">
        <v>0</v>
      </c>
      <c r="AL246" s="214">
        <v>0</v>
      </c>
      <c r="AM246" s="214">
        <v>3</v>
      </c>
      <c r="AN246" s="214">
        <v>15</v>
      </c>
      <c r="AO246" s="214">
        <f t="shared" si="218"/>
        <v>18</v>
      </c>
      <c r="AP246" s="214">
        <f t="shared" si="219"/>
        <v>194</v>
      </c>
      <c r="AQ246" s="207">
        <v>0</v>
      </c>
      <c r="AR246" s="207">
        <v>0</v>
      </c>
      <c r="AS246" s="207">
        <v>0</v>
      </c>
      <c r="AT246" s="207">
        <v>0</v>
      </c>
      <c r="AU246" s="207">
        <v>0</v>
      </c>
      <c r="AV246" s="207">
        <v>0</v>
      </c>
      <c r="AW246" s="214">
        <v>89</v>
      </c>
      <c r="AX246" s="214">
        <v>217</v>
      </c>
      <c r="AY246" s="214">
        <f t="shared" si="226"/>
        <v>306</v>
      </c>
      <c r="AZ246" s="214">
        <v>50</v>
      </c>
      <c r="BA246" s="214">
        <v>205</v>
      </c>
      <c r="BB246" s="214">
        <f t="shared" si="220"/>
        <v>255</v>
      </c>
      <c r="BC246" s="214">
        <v>0</v>
      </c>
      <c r="BD246" s="214">
        <v>0</v>
      </c>
      <c r="BE246" s="214">
        <v>0</v>
      </c>
      <c r="BF246" s="214">
        <v>11</v>
      </c>
      <c r="BG246" s="214">
        <v>61</v>
      </c>
      <c r="BH246" s="214">
        <f t="shared" si="221"/>
        <v>72</v>
      </c>
      <c r="BI246" s="214">
        <f t="shared" si="222"/>
        <v>633</v>
      </c>
      <c r="BJ246" s="210">
        <v>0</v>
      </c>
      <c r="BK246" s="210">
        <v>0</v>
      </c>
      <c r="BL246" s="210">
        <v>0</v>
      </c>
      <c r="BM246" s="210">
        <v>0</v>
      </c>
      <c r="BN246" s="210">
        <v>0</v>
      </c>
      <c r="BO246" s="210">
        <v>0</v>
      </c>
      <c r="BP246" s="210">
        <v>12</v>
      </c>
      <c r="BQ246" s="210">
        <v>82</v>
      </c>
      <c r="BR246" s="210">
        <f t="shared" si="227"/>
        <v>94</v>
      </c>
      <c r="BS246" s="210">
        <v>7</v>
      </c>
      <c r="BT246" s="210">
        <v>55</v>
      </c>
      <c r="BU246" s="210">
        <f t="shared" si="228"/>
        <v>62</v>
      </c>
      <c r="BV246" s="210">
        <v>0</v>
      </c>
      <c r="BW246" s="210">
        <v>0</v>
      </c>
      <c r="BX246" s="210">
        <v>0</v>
      </c>
      <c r="BY246" s="210">
        <v>0</v>
      </c>
      <c r="BZ246" s="210">
        <v>5</v>
      </c>
      <c r="CA246" s="210">
        <f t="shared" si="229"/>
        <v>5</v>
      </c>
      <c r="CB246" s="210">
        <f t="shared" si="230"/>
        <v>161</v>
      </c>
      <c r="CD246" s="234">
        <v>0</v>
      </c>
      <c r="CE246" s="211">
        <v>3</v>
      </c>
      <c r="CF246" s="211">
        <v>7</v>
      </c>
      <c r="CG246" s="211">
        <v>0</v>
      </c>
      <c r="CH246" s="211">
        <v>6</v>
      </c>
      <c r="CI246" s="236">
        <f t="shared" si="223"/>
        <v>16</v>
      </c>
    </row>
    <row r="247" spans="1:87" ht="25.5">
      <c r="A247" s="434" t="s">
        <v>228</v>
      </c>
      <c r="B247" s="304">
        <v>53</v>
      </c>
      <c r="C247" s="72">
        <v>146</v>
      </c>
      <c r="D247" s="72">
        <v>9</v>
      </c>
      <c r="E247" s="72">
        <v>8</v>
      </c>
      <c r="F247" s="72">
        <v>62</v>
      </c>
      <c r="G247" s="72">
        <v>154</v>
      </c>
      <c r="H247" s="72">
        <f t="shared" si="224"/>
        <v>216</v>
      </c>
      <c r="I247" s="72">
        <v>174</v>
      </c>
      <c r="J247" s="72">
        <v>472</v>
      </c>
      <c r="K247" s="72">
        <v>30</v>
      </c>
      <c r="L247" s="72">
        <v>40</v>
      </c>
      <c r="M247" s="72">
        <v>204</v>
      </c>
      <c r="N247" s="72">
        <v>512</v>
      </c>
      <c r="O247" s="72">
        <f t="shared" si="225"/>
        <v>716</v>
      </c>
      <c r="P247" s="72">
        <v>22</v>
      </c>
      <c r="Q247" s="72">
        <v>84</v>
      </c>
      <c r="R247" s="72">
        <v>5</v>
      </c>
      <c r="S247" s="72">
        <v>13</v>
      </c>
      <c r="T247" s="72">
        <v>27</v>
      </c>
      <c r="U247" s="72">
        <v>97</v>
      </c>
      <c r="V247" s="351">
        <f t="shared" si="231"/>
        <v>124</v>
      </c>
      <c r="X247" s="214">
        <v>0</v>
      </c>
      <c r="Y247" s="214">
        <v>0</v>
      </c>
      <c r="Z247" s="214">
        <v>0</v>
      </c>
      <c r="AA247" s="208">
        <v>0</v>
      </c>
      <c r="AB247" s="208">
        <v>0</v>
      </c>
      <c r="AC247" s="208">
        <v>0</v>
      </c>
      <c r="AD247" s="214">
        <v>34</v>
      </c>
      <c r="AE247" s="214">
        <v>71</v>
      </c>
      <c r="AF247" s="214">
        <f t="shared" si="216"/>
        <v>105</v>
      </c>
      <c r="AG247" s="214">
        <v>21</v>
      </c>
      <c r="AH247" s="214">
        <v>66</v>
      </c>
      <c r="AI247" s="214">
        <f t="shared" si="217"/>
        <v>87</v>
      </c>
      <c r="AJ247" s="214">
        <v>0</v>
      </c>
      <c r="AK247" s="214">
        <v>0</v>
      </c>
      <c r="AL247" s="214">
        <v>0</v>
      </c>
      <c r="AM247" s="214">
        <v>7</v>
      </c>
      <c r="AN247" s="214">
        <v>17</v>
      </c>
      <c r="AO247" s="214">
        <f t="shared" si="218"/>
        <v>24</v>
      </c>
      <c r="AP247" s="214">
        <f t="shared" si="219"/>
        <v>216</v>
      </c>
      <c r="AQ247" s="207">
        <v>0</v>
      </c>
      <c r="AR247" s="207">
        <v>0</v>
      </c>
      <c r="AS247" s="207">
        <v>0</v>
      </c>
      <c r="AT247" s="207">
        <v>0</v>
      </c>
      <c r="AU247" s="207">
        <v>0</v>
      </c>
      <c r="AV247" s="207">
        <v>0</v>
      </c>
      <c r="AW247" s="214">
        <v>136</v>
      </c>
      <c r="AX247" s="214">
        <v>259</v>
      </c>
      <c r="AY247" s="214">
        <f t="shared" si="226"/>
        <v>395</v>
      </c>
      <c r="AZ247" s="214">
        <v>51</v>
      </c>
      <c r="BA247" s="214">
        <v>179</v>
      </c>
      <c r="BB247" s="214">
        <f t="shared" si="220"/>
        <v>230</v>
      </c>
      <c r="BC247" s="214">
        <v>0</v>
      </c>
      <c r="BD247" s="214">
        <v>0</v>
      </c>
      <c r="BE247" s="214">
        <v>0</v>
      </c>
      <c r="BF247" s="214">
        <v>17</v>
      </c>
      <c r="BG247" s="214">
        <v>74</v>
      </c>
      <c r="BH247" s="214">
        <f t="shared" si="221"/>
        <v>91</v>
      </c>
      <c r="BI247" s="214">
        <f t="shared" si="222"/>
        <v>716</v>
      </c>
      <c r="BJ247" s="210">
        <v>0</v>
      </c>
      <c r="BK247" s="210">
        <v>0</v>
      </c>
      <c r="BL247" s="210">
        <v>0</v>
      </c>
      <c r="BM247" s="210">
        <v>0</v>
      </c>
      <c r="BN247" s="210">
        <v>0</v>
      </c>
      <c r="BO247" s="210">
        <v>0</v>
      </c>
      <c r="BP247" s="210">
        <v>21</v>
      </c>
      <c r="BQ247" s="210">
        <v>60</v>
      </c>
      <c r="BR247" s="210">
        <f t="shared" si="227"/>
        <v>81</v>
      </c>
      <c r="BS247" s="210">
        <v>6</v>
      </c>
      <c r="BT247" s="210">
        <v>33</v>
      </c>
      <c r="BU247" s="210">
        <f t="shared" si="228"/>
        <v>39</v>
      </c>
      <c r="BV247" s="210">
        <v>0</v>
      </c>
      <c r="BW247" s="210">
        <v>0</v>
      </c>
      <c r="BX247" s="210">
        <v>0</v>
      </c>
      <c r="BY247" s="210">
        <v>0</v>
      </c>
      <c r="BZ247" s="210">
        <v>4</v>
      </c>
      <c r="CA247" s="210">
        <f t="shared" si="229"/>
        <v>4</v>
      </c>
      <c r="CB247" s="210">
        <f t="shared" si="230"/>
        <v>124</v>
      </c>
      <c r="CD247" s="234">
        <v>0</v>
      </c>
      <c r="CE247" s="211">
        <v>3</v>
      </c>
      <c r="CF247" s="211">
        <v>7</v>
      </c>
      <c r="CG247" s="211">
        <v>0</v>
      </c>
      <c r="CH247" s="211">
        <v>6</v>
      </c>
      <c r="CI247" s="236">
        <f t="shared" si="223"/>
        <v>16</v>
      </c>
    </row>
    <row r="248" spans="1:87" ht="25.5">
      <c r="A248" s="434" t="s">
        <v>232</v>
      </c>
      <c r="B248" s="304">
        <v>41</v>
      </c>
      <c r="C248" s="72">
        <v>156</v>
      </c>
      <c r="D248" s="72">
        <v>0</v>
      </c>
      <c r="E248" s="72">
        <v>1</v>
      </c>
      <c r="F248" s="72">
        <v>41</v>
      </c>
      <c r="G248" s="72">
        <v>157</v>
      </c>
      <c r="H248" s="72">
        <f t="shared" si="224"/>
        <v>198</v>
      </c>
      <c r="I248" s="72">
        <v>202</v>
      </c>
      <c r="J248" s="72">
        <v>574</v>
      </c>
      <c r="K248" s="72">
        <v>14</v>
      </c>
      <c r="L248" s="72">
        <v>32</v>
      </c>
      <c r="M248" s="72">
        <v>216</v>
      </c>
      <c r="N248" s="72">
        <v>606</v>
      </c>
      <c r="O248" s="72">
        <f t="shared" si="225"/>
        <v>822</v>
      </c>
      <c r="P248" s="72">
        <v>24</v>
      </c>
      <c r="Q248" s="72">
        <v>83</v>
      </c>
      <c r="R248" s="72">
        <v>7</v>
      </c>
      <c r="S248" s="72">
        <v>9</v>
      </c>
      <c r="T248" s="72">
        <v>31</v>
      </c>
      <c r="U248" s="72">
        <v>92</v>
      </c>
      <c r="V248" s="351">
        <f t="shared" si="231"/>
        <v>123</v>
      </c>
      <c r="X248" s="214">
        <v>0</v>
      </c>
      <c r="Y248" s="214">
        <v>0</v>
      </c>
      <c r="Z248" s="214">
        <v>0</v>
      </c>
      <c r="AA248" s="208">
        <v>0</v>
      </c>
      <c r="AB248" s="208">
        <v>0</v>
      </c>
      <c r="AC248" s="208">
        <v>0</v>
      </c>
      <c r="AD248" s="214">
        <v>11</v>
      </c>
      <c r="AE248" s="214">
        <v>64</v>
      </c>
      <c r="AF248" s="214">
        <f t="shared" si="216"/>
        <v>75</v>
      </c>
      <c r="AG248" s="214">
        <v>25</v>
      </c>
      <c r="AH248" s="214">
        <v>76</v>
      </c>
      <c r="AI248" s="214">
        <f t="shared" si="217"/>
        <v>101</v>
      </c>
      <c r="AJ248" s="214">
        <v>0</v>
      </c>
      <c r="AK248" s="214">
        <v>0</v>
      </c>
      <c r="AL248" s="214">
        <v>0</v>
      </c>
      <c r="AM248" s="214">
        <v>5</v>
      </c>
      <c r="AN248" s="214">
        <v>17</v>
      </c>
      <c r="AO248" s="214">
        <f t="shared" si="218"/>
        <v>22</v>
      </c>
      <c r="AP248" s="214">
        <f t="shared" si="219"/>
        <v>198</v>
      </c>
      <c r="AQ248" s="207">
        <v>0</v>
      </c>
      <c r="AR248" s="207">
        <v>0</v>
      </c>
      <c r="AS248" s="207">
        <v>0</v>
      </c>
      <c r="AT248" s="207">
        <v>0</v>
      </c>
      <c r="AU248" s="207">
        <v>0</v>
      </c>
      <c r="AV248" s="207">
        <v>0</v>
      </c>
      <c r="AW248" s="214">
        <v>124</v>
      </c>
      <c r="AX248" s="214">
        <v>282</v>
      </c>
      <c r="AY248" s="214">
        <f t="shared" si="226"/>
        <v>406</v>
      </c>
      <c r="AZ248" s="214">
        <v>70</v>
      </c>
      <c r="BA248" s="214">
        <v>241</v>
      </c>
      <c r="BB248" s="214">
        <f t="shared" si="220"/>
        <v>311</v>
      </c>
      <c r="BC248" s="214">
        <v>0</v>
      </c>
      <c r="BD248" s="214">
        <v>0</v>
      </c>
      <c r="BE248" s="214">
        <v>0</v>
      </c>
      <c r="BF248" s="214">
        <v>22</v>
      </c>
      <c r="BG248" s="214">
        <v>83</v>
      </c>
      <c r="BH248" s="214">
        <f t="shared" si="221"/>
        <v>105</v>
      </c>
      <c r="BI248" s="214">
        <f t="shared" si="222"/>
        <v>822</v>
      </c>
      <c r="BJ248" s="210">
        <v>0</v>
      </c>
      <c r="BK248" s="210">
        <v>0</v>
      </c>
      <c r="BL248" s="210">
        <v>0</v>
      </c>
      <c r="BM248" s="210">
        <v>0</v>
      </c>
      <c r="BN248" s="210">
        <v>0</v>
      </c>
      <c r="BO248" s="210">
        <v>0</v>
      </c>
      <c r="BP248" s="210">
        <v>19</v>
      </c>
      <c r="BQ248" s="210">
        <v>60</v>
      </c>
      <c r="BR248" s="210">
        <f t="shared" si="227"/>
        <v>79</v>
      </c>
      <c r="BS248" s="210">
        <v>12</v>
      </c>
      <c r="BT248" s="210">
        <v>29</v>
      </c>
      <c r="BU248" s="210">
        <f t="shared" si="228"/>
        <v>41</v>
      </c>
      <c r="BV248" s="210">
        <v>0</v>
      </c>
      <c r="BW248" s="210">
        <v>0</v>
      </c>
      <c r="BX248" s="210">
        <v>0</v>
      </c>
      <c r="BY248" s="210">
        <v>0</v>
      </c>
      <c r="BZ248" s="210">
        <v>3</v>
      </c>
      <c r="CA248" s="210">
        <f t="shared" si="229"/>
        <v>3</v>
      </c>
      <c r="CB248" s="210">
        <f t="shared" si="230"/>
        <v>123</v>
      </c>
      <c r="CD248" s="234">
        <v>0</v>
      </c>
      <c r="CE248" s="211">
        <v>3</v>
      </c>
      <c r="CF248" s="211">
        <v>10</v>
      </c>
      <c r="CG248" s="211">
        <v>0</v>
      </c>
      <c r="CH248" s="211">
        <v>11</v>
      </c>
      <c r="CI248" s="236">
        <f t="shared" si="223"/>
        <v>24</v>
      </c>
    </row>
    <row r="249" spans="1:87" ht="25.5">
      <c r="A249" s="434" t="s">
        <v>235</v>
      </c>
      <c r="B249" s="304">
        <v>32</v>
      </c>
      <c r="C249" s="72">
        <v>156</v>
      </c>
      <c r="D249" s="72">
        <v>3</v>
      </c>
      <c r="E249" s="72">
        <v>12</v>
      </c>
      <c r="F249" s="72">
        <v>35</v>
      </c>
      <c r="G249" s="72">
        <v>168</v>
      </c>
      <c r="H249" s="72">
        <f t="shared" si="224"/>
        <v>203</v>
      </c>
      <c r="I249" s="72">
        <v>203</v>
      </c>
      <c r="J249" s="72">
        <v>719</v>
      </c>
      <c r="K249" s="72">
        <v>21</v>
      </c>
      <c r="L249" s="72">
        <v>63</v>
      </c>
      <c r="M249" s="72">
        <v>224</v>
      </c>
      <c r="N249" s="72">
        <v>782</v>
      </c>
      <c r="O249" s="72">
        <f t="shared" si="225"/>
        <v>1006</v>
      </c>
      <c r="P249" s="72">
        <v>23</v>
      </c>
      <c r="Q249" s="72">
        <v>95</v>
      </c>
      <c r="R249" s="72">
        <v>5</v>
      </c>
      <c r="S249" s="72">
        <v>14</v>
      </c>
      <c r="T249" s="72">
        <v>28</v>
      </c>
      <c r="U249" s="72">
        <v>109</v>
      </c>
      <c r="V249" s="351">
        <f t="shared" si="231"/>
        <v>137</v>
      </c>
      <c r="X249" s="214">
        <v>0</v>
      </c>
      <c r="Y249" s="214">
        <v>0</v>
      </c>
      <c r="Z249" s="214">
        <v>0</v>
      </c>
      <c r="AA249" s="208">
        <v>0</v>
      </c>
      <c r="AB249" s="208">
        <v>0</v>
      </c>
      <c r="AC249" s="208">
        <v>0</v>
      </c>
      <c r="AD249" s="214">
        <v>9</v>
      </c>
      <c r="AE249" s="214">
        <v>81</v>
      </c>
      <c r="AF249" s="214">
        <f t="shared" si="216"/>
        <v>90</v>
      </c>
      <c r="AG249" s="214">
        <v>23</v>
      </c>
      <c r="AH249" s="214">
        <v>74</v>
      </c>
      <c r="AI249" s="214">
        <f t="shared" si="217"/>
        <v>97</v>
      </c>
      <c r="AJ249" s="214">
        <v>0</v>
      </c>
      <c r="AK249" s="214">
        <v>0</v>
      </c>
      <c r="AL249" s="214">
        <v>0</v>
      </c>
      <c r="AM249" s="214">
        <v>3</v>
      </c>
      <c r="AN249" s="214">
        <v>13</v>
      </c>
      <c r="AO249" s="214">
        <f t="shared" si="218"/>
        <v>16</v>
      </c>
      <c r="AP249" s="214">
        <f t="shared" si="219"/>
        <v>203</v>
      </c>
      <c r="AQ249" s="207">
        <v>0</v>
      </c>
      <c r="AR249" s="207">
        <v>0</v>
      </c>
      <c r="AS249" s="207">
        <v>0</v>
      </c>
      <c r="AT249" s="207">
        <v>0</v>
      </c>
      <c r="AU249" s="207">
        <v>0</v>
      </c>
      <c r="AV249" s="207">
        <v>0</v>
      </c>
      <c r="AW249" s="214">
        <v>93</v>
      </c>
      <c r="AX249" s="214">
        <v>356</v>
      </c>
      <c r="AY249" s="214">
        <f t="shared" si="226"/>
        <v>449</v>
      </c>
      <c r="AZ249" s="214">
        <v>95</v>
      </c>
      <c r="BA249" s="214">
        <v>305</v>
      </c>
      <c r="BB249" s="214">
        <f t="shared" si="220"/>
        <v>400</v>
      </c>
      <c r="BC249" s="214">
        <v>0</v>
      </c>
      <c r="BD249" s="214">
        <v>0</v>
      </c>
      <c r="BE249" s="214">
        <v>0</v>
      </c>
      <c r="BF249" s="214">
        <v>36</v>
      </c>
      <c r="BG249" s="214">
        <v>121</v>
      </c>
      <c r="BH249" s="214">
        <f t="shared" si="221"/>
        <v>157</v>
      </c>
      <c r="BI249" s="214">
        <f t="shared" si="222"/>
        <v>1006</v>
      </c>
      <c r="BJ249" s="210">
        <v>0</v>
      </c>
      <c r="BK249" s="210">
        <v>0</v>
      </c>
      <c r="BL249" s="210">
        <v>0</v>
      </c>
      <c r="BM249" s="210">
        <v>0</v>
      </c>
      <c r="BN249" s="210">
        <v>0</v>
      </c>
      <c r="BO249" s="210">
        <v>0</v>
      </c>
      <c r="BP249" s="210">
        <v>11</v>
      </c>
      <c r="BQ249" s="210">
        <v>18</v>
      </c>
      <c r="BR249" s="210">
        <f t="shared" si="227"/>
        <v>29</v>
      </c>
      <c r="BS249" s="210">
        <v>4</v>
      </c>
      <c r="BT249" s="210">
        <v>31</v>
      </c>
      <c r="BU249" s="210">
        <f t="shared" si="228"/>
        <v>35</v>
      </c>
      <c r="BV249" s="210">
        <v>0</v>
      </c>
      <c r="BW249" s="210">
        <v>0</v>
      </c>
      <c r="BX249" s="210">
        <v>0</v>
      </c>
      <c r="BY249" s="210">
        <v>0</v>
      </c>
      <c r="BZ249" s="210">
        <v>6</v>
      </c>
      <c r="CA249" s="210">
        <f t="shared" si="229"/>
        <v>6</v>
      </c>
      <c r="CB249" s="210">
        <f t="shared" si="230"/>
        <v>70</v>
      </c>
      <c r="CD249" s="234">
        <v>0</v>
      </c>
      <c r="CE249" s="211">
        <v>2</v>
      </c>
      <c r="CF249" s="211">
        <v>9</v>
      </c>
      <c r="CG249" s="211">
        <v>0</v>
      </c>
      <c r="CH249" s="211">
        <v>11</v>
      </c>
      <c r="CI249" s="236">
        <f t="shared" si="223"/>
        <v>22</v>
      </c>
    </row>
    <row r="250" spans="1:87" ht="25.5">
      <c r="A250" s="434" t="s">
        <v>237</v>
      </c>
      <c r="B250" s="304">
        <v>39</v>
      </c>
      <c r="C250" s="72">
        <v>155</v>
      </c>
      <c r="D250" s="72">
        <v>3</v>
      </c>
      <c r="E250" s="72">
        <v>13</v>
      </c>
      <c r="F250" s="72">
        <v>42</v>
      </c>
      <c r="G250" s="72">
        <v>168</v>
      </c>
      <c r="H250" s="72">
        <f t="shared" si="224"/>
        <v>210</v>
      </c>
      <c r="I250" s="78">
        <v>167</v>
      </c>
      <c r="J250" s="78">
        <v>593</v>
      </c>
      <c r="K250" s="78">
        <v>13</v>
      </c>
      <c r="L250" s="78">
        <v>45</v>
      </c>
      <c r="M250" s="78">
        <v>180</v>
      </c>
      <c r="N250" s="78">
        <v>638</v>
      </c>
      <c r="O250" s="72">
        <f t="shared" si="225"/>
        <v>818</v>
      </c>
      <c r="P250" s="72">
        <v>43</v>
      </c>
      <c r="Q250" s="72">
        <v>90</v>
      </c>
      <c r="R250" s="72">
        <v>5</v>
      </c>
      <c r="S250" s="72">
        <v>6</v>
      </c>
      <c r="T250" s="72">
        <v>48</v>
      </c>
      <c r="U250" s="72">
        <v>96</v>
      </c>
      <c r="V250" s="351">
        <f t="shared" si="231"/>
        <v>144</v>
      </c>
      <c r="X250" s="214">
        <v>0</v>
      </c>
      <c r="Y250" s="214">
        <v>0</v>
      </c>
      <c r="Z250" s="214">
        <v>0</v>
      </c>
      <c r="AA250" s="208">
        <v>0</v>
      </c>
      <c r="AB250" s="208">
        <v>0</v>
      </c>
      <c r="AC250" s="208">
        <v>0</v>
      </c>
      <c r="AD250" s="214">
        <v>10</v>
      </c>
      <c r="AE250" s="214">
        <v>87</v>
      </c>
      <c r="AF250" s="214">
        <v>97</v>
      </c>
      <c r="AG250" s="214">
        <v>28</v>
      </c>
      <c r="AH250" s="214">
        <v>71</v>
      </c>
      <c r="AI250" s="214">
        <v>99</v>
      </c>
      <c r="AJ250" s="214">
        <v>0</v>
      </c>
      <c r="AK250" s="214">
        <v>0</v>
      </c>
      <c r="AL250" s="214">
        <v>0</v>
      </c>
      <c r="AM250" s="214">
        <v>4</v>
      </c>
      <c r="AN250" s="214">
        <v>10</v>
      </c>
      <c r="AO250" s="214">
        <v>14</v>
      </c>
      <c r="AP250" s="214">
        <v>210</v>
      </c>
      <c r="AQ250" s="207">
        <v>0</v>
      </c>
      <c r="AR250" s="207">
        <v>0</v>
      </c>
      <c r="AS250" s="207">
        <v>0</v>
      </c>
      <c r="AT250" s="207">
        <v>0</v>
      </c>
      <c r="AU250" s="207">
        <v>0</v>
      </c>
      <c r="AV250" s="207">
        <v>0</v>
      </c>
      <c r="AW250" s="214">
        <v>79</v>
      </c>
      <c r="AX250" s="214">
        <v>359</v>
      </c>
      <c r="AY250" s="214">
        <f t="shared" si="226"/>
        <v>438</v>
      </c>
      <c r="AZ250" s="214">
        <v>60</v>
      </c>
      <c r="BA250" s="214">
        <v>160</v>
      </c>
      <c r="BB250" s="214">
        <v>220</v>
      </c>
      <c r="BC250" s="214">
        <v>0</v>
      </c>
      <c r="BD250" s="214">
        <v>0</v>
      </c>
      <c r="BE250" s="214">
        <v>0</v>
      </c>
      <c r="BF250" s="214">
        <v>41</v>
      </c>
      <c r="BG250" s="214">
        <v>119</v>
      </c>
      <c r="BH250" s="214">
        <v>160</v>
      </c>
      <c r="BI250" s="214">
        <v>818</v>
      </c>
      <c r="BJ250" s="210">
        <v>0</v>
      </c>
      <c r="BK250" s="210">
        <v>0</v>
      </c>
      <c r="BL250" s="210">
        <v>0</v>
      </c>
      <c r="BM250" s="210">
        <v>0</v>
      </c>
      <c r="BN250" s="210">
        <v>0</v>
      </c>
      <c r="BO250" s="210">
        <v>0</v>
      </c>
      <c r="BP250" s="210">
        <v>30</v>
      </c>
      <c r="BQ250" s="210">
        <v>51</v>
      </c>
      <c r="BR250" s="210">
        <v>81</v>
      </c>
      <c r="BS250" s="210">
        <v>17</v>
      </c>
      <c r="BT250" s="210">
        <v>41</v>
      </c>
      <c r="BU250" s="210">
        <v>58</v>
      </c>
      <c r="BV250" s="210">
        <v>0</v>
      </c>
      <c r="BW250" s="210">
        <v>0</v>
      </c>
      <c r="BX250" s="210">
        <v>0</v>
      </c>
      <c r="BY250" s="210">
        <v>1</v>
      </c>
      <c r="BZ250" s="210">
        <v>4</v>
      </c>
      <c r="CA250" s="210">
        <v>5</v>
      </c>
      <c r="CB250" s="210">
        <v>144</v>
      </c>
      <c r="CD250" s="234">
        <v>0</v>
      </c>
      <c r="CE250" s="211">
        <v>2</v>
      </c>
      <c r="CF250" s="211">
        <v>9</v>
      </c>
      <c r="CG250" s="211">
        <v>0</v>
      </c>
      <c r="CH250" s="211">
        <v>11</v>
      </c>
      <c r="CI250" s="236">
        <f t="shared" si="223"/>
        <v>22</v>
      </c>
    </row>
    <row r="251" spans="1:87" ht="25.5">
      <c r="A251" s="434" t="s">
        <v>240</v>
      </c>
      <c r="B251" s="304">
        <v>47</v>
      </c>
      <c r="C251" s="72">
        <v>148</v>
      </c>
      <c r="D251" s="72">
        <v>1</v>
      </c>
      <c r="E251" s="72">
        <v>3</v>
      </c>
      <c r="F251" s="72">
        <v>48</v>
      </c>
      <c r="G251" s="72">
        <v>151</v>
      </c>
      <c r="H251" s="72">
        <f t="shared" si="224"/>
        <v>199</v>
      </c>
      <c r="I251" s="72">
        <v>149</v>
      </c>
      <c r="J251" s="72">
        <v>632</v>
      </c>
      <c r="K251" s="72">
        <v>7</v>
      </c>
      <c r="L251" s="72">
        <v>26</v>
      </c>
      <c r="M251" s="72">
        <v>156</v>
      </c>
      <c r="N251" s="72">
        <v>658</v>
      </c>
      <c r="O251" s="72">
        <f t="shared" si="225"/>
        <v>814</v>
      </c>
      <c r="P251" s="72">
        <v>37</v>
      </c>
      <c r="Q251" s="72">
        <v>89</v>
      </c>
      <c r="R251" s="72">
        <v>1</v>
      </c>
      <c r="S251" s="72">
        <v>7</v>
      </c>
      <c r="T251" s="72">
        <v>38</v>
      </c>
      <c r="U251" s="72">
        <v>96</v>
      </c>
      <c r="V251" s="351">
        <f t="shared" si="231"/>
        <v>134</v>
      </c>
      <c r="W251" s="72"/>
      <c r="X251" s="214">
        <v>0</v>
      </c>
      <c r="Y251" s="214">
        <v>0</v>
      </c>
      <c r="Z251" s="214">
        <v>0</v>
      </c>
      <c r="AA251" s="208">
        <v>0</v>
      </c>
      <c r="AB251" s="208">
        <v>0</v>
      </c>
      <c r="AC251" s="208">
        <v>0</v>
      </c>
      <c r="AD251" s="214">
        <v>13</v>
      </c>
      <c r="AE251" s="214">
        <v>61</v>
      </c>
      <c r="AF251" s="214">
        <v>74</v>
      </c>
      <c r="AG251" s="214">
        <v>33</v>
      </c>
      <c r="AH251" s="214">
        <v>77</v>
      </c>
      <c r="AI251" s="214">
        <v>110</v>
      </c>
      <c r="AJ251" s="214">
        <v>0</v>
      </c>
      <c r="AK251" s="214">
        <v>0</v>
      </c>
      <c r="AL251" s="214">
        <v>0</v>
      </c>
      <c r="AM251" s="214">
        <v>2</v>
      </c>
      <c r="AN251" s="214">
        <v>13</v>
      </c>
      <c r="AO251" s="214">
        <v>15</v>
      </c>
      <c r="AP251" s="214">
        <v>199</v>
      </c>
      <c r="AQ251" s="207">
        <v>0</v>
      </c>
      <c r="AR251" s="207">
        <v>0</v>
      </c>
      <c r="AS251" s="207">
        <v>0</v>
      </c>
      <c r="AT251" s="207">
        <v>0</v>
      </c>
      <c r="AU251" s="207">
        <v>0</v>
      </c>
      <c r="AV251" s="207">
        <v>0</v>
      </c>
      <c r="AW251" s="214">
        <v>40</v>
      </c>
      <c r="AX251" s="214">
        <v>268</v>
      </c>
      <c r="AY251" s="214">
        <f t="shared" si="226"/>
        <v>308</v>
      </c>
      <c r="AZ251" s="214">
        <v>96</v>
      </c>
      <c r="BA251" s="214">
        <v>285</v>
      </c>
      <c r="BB251" s="214">
        <v>381</v>
      </c>
      <c r="BC251" s="214">
        <v>0</v>
      </c>
      <c r="BD251" s="214">
        <v>0</v>
      </c>
      <c r="BE251" s="214">
        <v>0</v>
      </c>
      <c r="BF251" s="214">
        <v>20</v>
      </c>
      <c r="BG251" s="214">
        <v>105</v>
      </c>
      <c r="BH251" s="214">
        <v>125</v>
      </c>
      <c r="BI251" s="214">
        <v>814</v>
      </c>
      <c r="BJ251" s="210">
        <v>0</v>
      </c>
      <c r="BK251" s="210">
        <v>0</v>
      </c>
      <c r="BL251" s="210">
        <v>0</v>
      </c>
      <c r="BM251" s="210">
        <v>0</v>
      </c>
      <c r="BN251" s="210">
        <v>0</v>
      </c>
      <c r="BO251" s="210">
        <v>0</v>
      </c>
      <c r="BP251" s="210">
        <v>20</v>
      </c>
      <c r="BQ251" s="210">
        <v>46</v>
      </c>
      <c r="BR251" s="210">
        <v>66</v>
      </c>
      <c r="BS251" s="210">
        <v>16</v>
      </c>
      <c r="BT251" s="210">
        <v>46</v>
      </c>
      <c r="BU251" s="210">
        <v>62</v>
      </c>
      <c r="BV251" s="210">
        <v>0</v>
      </c>
      <c r="BW251" s="210">
        <v>0</v>
      </c>
      <c r="BX251" s="210">
        <v>0</v>
      </c>
      <c r="BY251" s="210">
        <v>2</v>
      </c>
      <c r="BZ251" s="210">
        <v>4</v>
      </c>
      <c r="CA251" s="210">
        <v>6</v>
      </c>
      <c r="CB251" s="210">
        <v>134</v>
      </c>
      <c r="CD251" s="234">
        <v>0</v>
      </c>
      <c r="CE251" s="211">
        <v>2</v>
      </c>
      <c r="CF251" s="211">
        <v>9</v>
      </c>
      <c r="CG251" s="211">
        <v>0</v>
      </c>
      <c r="CH251" s="211">
        <v>6</v>
      </c>
      <c r="CI251" s="236">
        <f t="shared" si="223"/>
        <v>17</v>
      </c>
    </row>
    <row r="252" spans="1:87" ht="25.5">
      <c r="A252" s="434" t="s">
        <v>533</v>
      </c>
      <c r="B252" s="304">
        <v>34</v>
      </c>
      <c r="C252" s="72">
        <v>147</v>
      </c>
      <c r="D252" s="72">
        <v>2</v>
      </c>
      <c r="E252" s="72">
        <v>7</v>
      </c>
      <c r="F252" s="72">
        <v>36</v>
      </c>
      <c r="G252" s="72">
        <v>154</v>
      </c>
      <c r="H252" s="72">
        <v>190</v>
      </c>
      <c r="I252" s="72">
        <v>136</v>
      </c>
      <c r="J252" s="72">
        <v>632</v>
      </c>
      <c r="K252" s="72">
        <v>8</v>
      </c>
      <c r="L252" s="72">
        <v>30</v>
      </c>
      <c r="M252" s="72">
        <v>144</v>
      </c>
      <c r="N252" s="72">
        <v>592</v>
      </c>
      <c r="O252" s="72">
        <v>736</v>
      </c>
      <c r="P252" s="72">
        <v>32</v>
      </c>
      <c r="Q252" s="72">
        <v>115</v>
      </c>
      <c r="R252" s="72">
        <v>0</v>
      </c>
      <c r="S252" s="72">
        <v>9</v>
      </c>
      <c r="T252" s="72">
        <v>32</v>
      </c>
      <c r="U252" s="72">
        <v>124</v>
      </c>
      <c r="V252" s="351">
        <f t="shared" si="231"/>
        <v>156</v>
      </c>
      <c r="X252" s="214">
        <v>0</v>
      </c>
      <c r="Y252" s="214">
        <v>0</v>
      </c>
      <c r="Z252" s="214">
        <v>0</v>
      </c>
      <c r="AA252" s="208">
        <v>0</v>
      </c>
      <c r="AB252" s="208">
        <v>0</v>
      </c>
      <c r="AC252" s="208">
        <v>0</v>
      </c>
      <c r="AD252" s="214">
        <v>13</v>
      </c>
      <c r="AE252" s="214">
        <v>63</v>
      </c>
      <c r="AF252" s="214">
        <v>76</v>
      </c>
      <c r="AG252" s="214">
        <v>21</v>
      </c>
      <c r="AH252" s="214">
        <v>77</v>
      </c>
      <c r="AI252" s="214">
        <v>98</v>
      </c>
      <c r="AJ252" s="214">
        <v>0</v>
      </c>
      <c r="AK252" s="214">
        <v>0</v>
      </c>
      <c r="AL252" s="214">
        <v>0</v>
      </c>
      <c r="AM252" s="214">
        <v>2</v>
      </c>
      <c r="AN252" s="214">
        <v>14</v>
      </c>
      <c r="AO252" s="214">
        <v>16</v>
      </c>
      <c r="AP252" s="214">
        <v>190</v>
      </c>
      <c r="AQ252" s="207">
        <v>0</v>
      </c>
      <c r="AR252" s="207">
        <v>0</v>
      </c>
      <c r="AS252" s="207">
        <v>0</v>
      </c>
      <c r="AT252" s="207">
        <v>0</v>
      </c>
      <c r="AU252" s="207">
        <v>0</v>
      </c>
      <c r="AV252" s="207">
        <v>0</v>
      </c>
      <c r="AW252" s="214">
        <v>43</v>
      </c>
      <c r="AX252" s="214">
        <v>274</v>
      </c>
      <c r="AY252" s="214">
        <f>SUM(AW252:AX252)</f>
        <v>317</v>
      </c>
      <c r="AZ252" s="214">
        <v>85</v>
      </c>
      <c r="BA252" s="214">
        <v>221</v>
      </c>
      <c r="BB252" s="214">
        <v>306</v>
      </c>
      <c r="BC252" s="214">
        <v>0</v>
      </c>
      <c r="BD252" s="214">
        <v>0</v>
      </c>
      <c r="BE252" s="214">
        <v>0</v>
      </c>
      <c r="BF252" s="214">
        <v>16</v>
      </c>
      <c r="BG252" s="214">
        <v>97</v>
      </c>
      <c r="BH252" s="214">
        <v>113</v>
      </c>
      <c r="BI252" s="214">
        <v>736</v>
      </c>
      <c r="BJ252" s="210">
        <v>0</v>
      </c>
      <c r="BK252" s="210">
        <v>0</v>
      </c>
      <c r="BL252" s="210">
        <v>0</v>
      </c>
      <c r="BM252" s="210">
        <v>0</v>
      </c>
      <c r="BN252" s="210">
        <v>0</v>
      </c>
      <c r="BO252" s="210">
        <v>0</v>
      </c>
      <c r="BP252" s="210">
        <v>12</v>
      </c>
      <c r="BQ252" s="210">
        <v>57</v>
      </c>
      <c r="BR252" s="210">
        <v>69</v>
      </c>
      <c r="BS252" s="210">
        <v>18</v>
      </c>
      <c r="BT252" s="210">
        <v>57</v>
      </c>
      <c r="BU252" s="210">
        <v>75</v>
      </c>
      <c r="BV252" s="210">
        <v>0</v>
      </c>
      <c r="BW252" s="210">
        <v>0</v>
      </c>
      <c r="BX252" s="210">
        <v>0</v>
      </c>
      <c r="BY252" s="210">
        <v>2</v>
      </c>
      <c r="BZ252" s="210">
        <v>10</v>
      </c>
      <c r="CA252" s="210">
        <v>12</v>
      </c>
      <c r="CB252" s="210">
        <v>156</v>
      </c>
      <c r="CD252" s="234">
        <v>0</v>
      </c>
      <c r="CE252" s="211">
        <v>2</v>
      </c>
      <c r="CF252" s="211">
        <v>9</v>
      </c>
      <c r="CG252" s="211">
        <v>0</v>
      </c>
      <c r="CH252" s="211">
        <v>6</v>
      </c>
      <c r="CI252" s="236">
        <f t="shared" ref="CI252" si="232">SUM(CE252:CH252)</f>
        <v>17</v>
      </c>
    </row>
    <row r="253" spans="1:87" ht="21">
      <c r="A253" s="354" t="s">
        <v>546</v>
      </c>
      <c r="B253" s="304">
        <v>39</v>
      </c>
      <c r="C253" s="72">
        <v>133</v>
      </c>
      <c r="D253" s="72">
        <v>0</v>
      </c>
      <c r="E253" s="72">
        <v>0</v>
      </c>
      <c r="F253" s="72">
        <v>39</v>
      </c>
      <c r="G253" s="72">
        <v>133</v>
      </c>
      <c r="H253" s="72">
        <v>172</v>
      </c>
      <c r="I253" s="72">
        <v>155</v>
      </c>
      <c r="J253" s="72">
        <v>599</v>
      </c>
      <c r="K253" s="72">
        <v>2</v>
      </c>
      <c r="L253" s="72">
        <v>17</v>
      </c>
      <c r="M253" s="72">
        <v>157</v>
      </c>
      <c r="N253" s="72">
        <v>616</v>
      </c>
      <c r="O253" s="72">
        <v>773</v>
      </c>
      <c r="P253" s="72">
        <v>21</v>
      </c>
      <c r="Q253" s="72">
        <v>85</v>
      </c>
      <c r="R253" s="72">
        <v>2</v>
      </c>
      <c r="S253" s="72">
        <v>3</v>
      </c>
      <c r="T253" s="72">
        <v>23</v>
      </c>
      <c r="U253" s="72">
        <v>88</v>
      </c>
      <c r="V253" s="351">
        <v>111</v>
      </c>
      <c r="W253" s="72"/>
      <c r="X253" s="214">
        <v>0</v>
      </c>
      <c r="Y253" s="214">
        <v>0</v>
      </c>
      <c r="Z253" s="214">
        <v>0</v>
      </c>
      <c r="AA253" s="208">
        <v>0</v>
      </c>
      <c r="AB253" s="208">
        <v>0</v>
      </c>
      <c r="AC253" s="208">
        <v>0</v>
      </c>
      <c r="AD253" s="214">
        <v>13</v>
      </c>
      <c r="AE253" s="214">
        <v>52</v>
      </c>
      <c r="AF253" s="214">
        <v>65</v>
      </c>
      <c r="AG253" s="214">
        <v>22</v>
      </c>
      <c r="AH253" s="214">
        <v>77</v>
      </c>
      <c r="AI253" s="214">
        <v>99</v>
      </c>
      <c r="AJ253" s="214">
        <v>0</v>
      </c>
      <c r="AK253" s="214">
        <v>0</v>
      </c>
      <c r="AL253" s="214">
        <v>0</v>
      </c>
      <c r="AM253" s="214">
        <v>4</v>
      </c>
      <c r="AN253" s="214">
        <v>4</v>
      </c>
      <c r="AO253" s="214">
        <v>8</v>
      </c>
      <c r="AP253" s="214">
        <v>172</v>
      </c>
      <c r="AQ253" s="207">
        <v>0</v>
      </c>
      <c r="AR253" s="207">
        <v>0</v>
      </c>
      <c r="AS253" s="207">
        <v>0</v>
      </c>
      <c r="AT253" s="207">
        <v>0</v>
      </c>
      <c r="AU253" s="207">
        <v>0</v>
      </c>
      <c r="AV253" s="207">
        <v>0</v>
      </c>
      <c r="AW253" s="214">
        <v>47</v>
      </c>
      <c r="AX253" s="214">
        <v>292</v>
      </c>
      <c r="AY253" s="214">
        <v>339</v>
      </c>
      <c r="AZ253" s="214">
        <v>92</v>
      </c>
      <c r="BA253" s="214">
        <v>258</v>
      </c>
      <c r="BB253" s="214">
        <v>350</v>
      </c>
      <c r="BC253" s="214">
        <v>0</v>
      </c>
      <c r="BD253" s="214">
        <v>0</v>
      </c>
      <c r="BE253" s="214">
        <v>0</v>
      </c>
      <c r="BF253" s="214">
        <v>18</v>
      </c>
      <c r="BG253" s="214">
        <v>66</v>
      </c>
      <c r="BH253" s="214">
        <v>84</v>
      </c>
      <c r="BI253" s="214">
        <v>773</v>
      </c>
      <c r="BJ253" s="210">
        <v>0</v>
      </c>
      <c r="BK253" s="210">
        <v>0</v>
      </c>
      <c r="BL253" s="210">
        <v>0</v>
      </c>
      <c r="BM253" s="210">
        <v>0</v>
      </c>
      <c r="BN253" s="210">
        <v>0</v>
      </c>
      <c r="BO253" s="210">
        <v>0</v>
      </c>
      <c r="BP253" s="210">
        <v>12</v>
      </c>
      <c r="BQ253" s="210">
        <v>37</v>
      </c>
      <c r="BR253" s="210">
        <v>49</v>
      </c>
      <c r="BS253" s="210">
        <v>11</v>
      </c>
      <c r="BT253" s="210">
        <v>35</v>
      </c>
      <c r="BU253" s="210">
        <v>46</v>
      </c>
      <c r="BV253" s="210">
        <v>0</v>
      </c>
      <c r="BW253" s="210">
        <v>0</v>
      </c>
      <c r="BX253" s="210">
        <v>0</v>
      </c>
      <c r="BY253" s="210">
        <v>16</v>
      </c>
      <c r="BZ253" s="210">
        <v>23</v>
      </c>
      <c r="CA253" s="210">
        <v>39</v>
      </c>
      <c r="CB253" s="210">
        <v>111</v>
      </c>
      <c r="CD253" s="234">
        <v>0</v>
      </c>
      <c r="CE253" s="211">
        <v>2</v>
      </c>
      <c r="CF253" s="211">
        <v>8</v>
      </c>
      <c r="CG253" s="211">
        <v>0</v>
      </c>
      <c r="CH253" s="211">
        <v>5</v>
      </c>
      <c r="CI253" s="236">
        <v>15</v>
      </c>
    </row>
    <row r="254" spans="1:87" ht="21">
      <c r="A254" s="433" t="s">
        <v>557</v>
      </c>
      <c r="B254" s="304">
        <v>25</v>
      </c>
      <c r="C254" s="72">
        <v>153</v>
      </c>
      <c r="D254" s="72">
        <v>0</v>
      </c>
      <c r="E254" s="72">
        <v>0</v>
      </c>
      <c r="F254" s="72">
        <v>25</v>
      </c>
      <c r="G254" s="72">
        <v>153</v>
      </c>
      <c r="H254" s="72">
        <v>178</v>
      </c>
      <c r="I254" s="72">
        <v>157</v>
      </c>
      <c r="J254" s="72">
        <v>559</v>
      </c>
      <c r="K254" s="72">
        <v>2</v>
      </c>
      <c r="L254" s="72">
        <v>6</v>
      </c>
      <c r="M254" s="72">
        <v>159</v>
      </c>
      <c r="N254" s="72">
        <v>565</v>
      </c>
      <c r="O254" s="72">
        <v>724</v>
      </c>
      <c r="P254" s="72">
        <v>17</v>
      </c>
      <c r="Q254" s="72">
        <v>72</v>
      </c>
      <c r="R254" s="72">
        <v>0</v>
      </c>
      <c r="S254" s="72">
        <v>7</v>
      </c>
      <c r="T254" s="72">
        <v>17</v>
      </c>
      <c r="U254" s="72">
        <v>79</v>
      </c>
      <c r="V254" s="351">
        <v>96</v>
      </c>
      <c r="W254" s="72"/>
      <c r="X254" s="214">
        <v>0</v>
      </c>
      <c r="Y254" s="214">
        <v>0</v>
      </c>
      <c r="Z254" s="214">
        <v>0</v>
      </c>
      <c r="AA254" s="208">
        <v>0</v>
      </c>
      <c r="AB254" s="208">
        <v>0</v>
      </c>
      <c r="AC254" s="208">
        <v>0</v>
      </c>
      <c r="AD254" s="214">
        <v>8</v>
      </c>
      <c r="AE254" s="214">
        <v>64</v>
      </c>
      <c r="AF254" s="214">
        <v>72</v>
      </c>
      <c r="AG254" s="214">
        <v>16</v>
      </c>
      <c r="AH254" s="214">
        <v>73</v>
      </c>
      <c r="AI254" s="214">
        <v>89</v>
      </c>
      <c r="AJ254" s="214">
        <v>0</v>
      </c>
      <c r="AK254" s="214">
        <v>0</v>
      </c>
      <c r="AL254" s="214">
        <v>0</v>
      </c>
      <c r="AM254" s="214">
        <v>1</v>
      </c>
      <c r="AN254" s="214">
        <v>16</v>
      </c>
      <c r="AO254" s="214">
        <v>17</v>
      </c>
      <c r="AP254" s="214">
        <v>178</v>
      </c>
      <c r="AQ254" s="207">
        <v>0</v>
      </c>
      <c r="AR254" s="207">
        <v>0</v>
      </c>
      <c r="AS254" s="207">
        <v>0</v>
      </c>
      <c r="AT254" s="207">
        <v>0</v>
      </c>
      <c r="AU254" s="207">
        <v>0</v>
      </c>
      <c r="AV254" s="207">
        <v>0</v>
      </c>
      <c r="AW254" s="214">
        <v>46</v>
      </c>
      <c r="AX254" s="214">
        <v>265</v>
      </c>
      <c r="AY254" s="214">
        <v>311</v>
      </c>
      <c r="AZ254" s="214">
        <v>94</v>
      </c>
      <c r="BA254" s="214">
        <v>218</v>
      </c>
      <c r="BB254" s="214">
        <v>312</v>
      </c>
      <c r="BC254" s="214">
        <v>0</v>
      </c>
      <c r="BD254" s="214">
        <v>0</v>
      </c>
      <c r="BE254" s="214">
        <v>0</v>
      </c>
      <c r="BF254" s="214">
        <v>19</v>
      </c>
      <c r="BG254" s="214">
        <v>82</v>
      </c>
      <c r="BH254" s="214">
        <v>101</v>
      </c>
      <c r="BI254" s="214">
        <v>724</v>
      </c>
      <c r="BJ254" s="210">
        <v>0</v>
      </c>
      <c r="BK254" s="210">
        <v>0</v>
      </c>
      <c r="BL254" s="210">
        <v>0</v>
      </c>
      <c r="BM254" s="210">
        <v>0</v>
      </c>
      <c r="BN254" s="210">
        <v>0</v>
      </c>
      <c r="BO254" s="210">
        <v>0</v>
      </c>
      <c r="BP254" s="210">
        <v>2</v>
      </c>
      <c r="BQ254" s="210">
        <v>38</v>
      </c>
      <c r="BR254" s="210">
        <v>40</v>
      </c>
      <c r="BS254" s="210">
        <v>13</v>
      </c>
      <c r="BT254" s="210">
        <v>35</v>
      </c>
      <c r="BU254" s="210">
        <v>48</v>
      </c>
      <c r="BV254" s="210">
        <v>0</v>
      </c>
      <c r="BW254" s="210">
        <v>0</v>
      </c>
      <c r="BX254" s="210">
        <v>0</v>
      </c>
      <c r="BY254" s="210">
        <v>2</v>
      </c>
      <c r="BZ254" s="210">
        <v>6</v>
      </c>
      <c r="CA254" s="210">
        <v>8</v>
      </c>
      <c r="CB254" s="210">
        <v>96</v>
      </c>
      <c r="CD254" s="234">
        <v>0</v>
      </c>
      <c r="CE254" s="211">
        <v>2</v>
      </c>
      <c r="CF254" s="211">
        <v>8</v>
      </c>
      <c r="CG254" s="211">
        <v>0</v>
      </c>
      <c r="CH254" s="211">
        <v>5</v>
      </c>
      <c r="CI254" s="236">
        <v>15</v>
      </c>
    </row>
    <row r="255" spans="1:87" ht="25.5">
      <c r="A255" s="433" t="s">
        <v>691</v>
      </c>
      <c r="B255" s="304">
        <v>33</v>
      </c>
      <c r="C255" s="72">
        <v>140</v>
      </c>
      <c r="D255" s="72">
        <v>8</v>
      </c>
      <c r="E255" s="72">
        <v>22</v>
      </c>
      <c r="F255" s="72">
        <v>41</v>
      </c>
      <c r="G255" s="72">
        <v>162</v>
      </c>
      <c r="H255" s="72">
        <v>203</v>
      </c>
      <c r="I255" s="72">
        <v>163</v>
      </c>
      <c r="J255" s="72">
        <v>569</v>
      </c>
      <c r="K255" s="72">
        <v>5</v>
      </c>
      <c r="L255" s="72">
        <v>17</v>
      </c>
      <c r="M255" s="72">
        <v>168</v>
      </c>
      <c r="N255" s="72">
        <v>586</v>
      </c>
      <c r="O255" s="72">
        <v>754</v>
      </c>
      <c r="P255" s="72">
        <v>32</v>
      </c>
      <c r="Q255" s="72">
        <v>97</v>
      </c>
      <c r="R255" s="72">
        <v>0</v>
      </c>
      <c r="S255" s="72">
        <v>3</v>
      </c>
      <c r="T255" s="72">
        <v>32</v>
      </c>
      <c r="U255" s="72">
        <v>100</v>
      </c>
      <c r="V255" s="351">
        <v>132</v>
      </c>
      <c r="W255" s="72"/>
      <c r="X255" s="214">
        <v>0</v>
      </c>
      <c r="Y255" s="214">
        <v>0</v>
      </c>
      <c r="Z255" s="214">
        <v>0</v>
      </c>
      <c r="AA255" s="208">
        <v>0</v>
      </c>
      <c r="AB255" s="208">
        <v>0</v>
      </c>
      <c r="AC255" s="208">
        <v>0</v>
      </c>
      <c r="AD255" s="214">
        <v>22</v>
      </c>
      <c r="AE255" s="214">
        <v>79</v>
      </c>
      <c r="AF255" s="214">
        <v>101</v>
      </c>
      <c r="AG255" s="214">
        <v>16</v>
      </c>
      <c r="AH255" s="214">
        <v>76</v>
      </c>
      <c r="AI255" s="214">
        <v>92</v>
      </c>
      <c r="AJ255" s="214">
        <v>0</v>
      </c>
      <c r="AK255" s="214">
        <v>0</v>
      </c>
      <c r="AL255" s="214">
        <v>0</v>
      </c>
      <c r="AM255" s="214">
        <v>3</v>
      </c>
      <c r="AN255" s="214">
        <v>7</v>
      </c>
      <c r="AO255" s="214">
        <v>10</v>
      </c>
      <c r="AP255" s="214">
        <v>203</v>
      </c>
      <c r="AQ255" s="207">
        <v>0</v>
      </c>
      <c r="AR255" s="207">
        <v>0</v>
      </c>
      <c r="AS255" s="207">
        <v>0</v>
      </c>
      <c r="AT255" s="207">
        <v>0</v>
      </c>
      <c r="AU255" s="207">
        <v>0</v>
      </c>
      <c r="AV255" s="207">
        <v>0</v>
      </c>
      <c r="AW255" s="214">
        <v>56</v>
      </c>
      <c r="AX255" s="214">
        <v>275</v>
      </c>
      <c r="AY255" s="214">
        <v>331</v>
      </c>
      <c r="AZ255" s="214">
        <v>92</v>
      </c>
      <c r="BA255" s="214">
        <v>227</v>
      </c>
      <c r="BB255" s="214">
        <v>319</v>
      </c>
      <c r="BC255" s="214">
        <v>0</v>
      </c>
      <c r="BD255" s="214">
        <v>0</v>
      </c>
      <c r="BE255" s="214">
        <v>0</v>
      </c>
      <c r="BF255" s="214">
        <v>20</v>
      </c>
      <c r="BG255" s="214">
        <v>84</v>
      </c>
      <c r="BH255" s="214">
        <v>104</v>
      </c>
      <c r="BI255" s="214">
        <v>754</v>
      </c>
      <c r="BJ255" s="210">
        <v>0</v>
      </c>
      <c r="BK255" s="210">
        <v>0</v>
      </c>
      <c r="BL255" s="210">
        <v>0</v>
      </c>
      <c r="BM255" s="210">
        <v>0</v>
      </c>
      <c r="BN255" s="210">
        <v>0</v>
      </c>
      <c r="BO255" s="210">
        <v>0</v>
      </c>
      <c r="BP255" s="210">
        <v>4</v>
      </c>
      <c r="BQ255" s="210">
        <v>46</v>
      </c>
      <c r="BR255" s="210">
        <v>50</v>
      </c>
      <c r="BS255" s="210">
        <v>24</v>
      </c>
      <c r="BT255" s="210">
        <v>47</v>
      </c>
      <c r="BU255" s="210">
        <v>71</v>
      </c>
      <c r="BV255" s="210">
        <v>0</v>
      </c>
      <c r="BW255" s="210">
        <v>0</v>
      </c>
      <c r="BX255" s="210">
        <v>0</v>
      </c>
      <c r="BY255" s="210">
        <v>4</v>
      </c>
      <c r="BZ255" s="210">
        <v>7</v>
      </c>
      <c r="CA255" s="210">
        <v>11</v>
      </c>
      <c r="CB255" s="210">
        <v>132</v>
      </c>
      <c r="CD255" s="234">
        <v>0</v>
      </c>
      <c r="CE255" s="211">
        <v>2</v>
      </c>
      <c r="CF255" s="211">
        <v>8</v>
      </c>
      <c r="CG255" s="211">
        <v>0</v>
      </c>
      <c r="CH255" s="211">
        <v>5</v>
      </c>
      <c r="CI255" s="236">
        <v>15</v>
      </c>
    </row>
    <row r="256" spans="1:87" ht="25.5">
      <c r="A256" s="432" t="s">
        <v>699</v>
      </c>
      <c r="B256" s="110">
        <v>49</v>
      </c>
      <c r="C256" s="110">
        <v>112</v>
      </c>
      <c r="D256" s="110">
        <v>3</v>
      </c>
      <c r="E256" s="110">
        <v>14</v>
      </c>
      <c r="F256" s="110">
        <v>52</v>
      </c>
      <c r="G256" s="110">
        <v>126</v>
      </c>
      <c r="H256" s="110">
        <v>178</v>
      </c>
      <c r="I256" s="110">
        <v>155</v>
      </c>
      <c r="J256" s="110">
        <v>542</v>
      </c>
      <c r="K256" s="110">
        <v>4</v>
      </c>
      <c r="L256" s="110">
        <v>17</v>
      </c>
      <c r="M256" s="110">
        <v>159</v>
      </c>
      <c r="N256" s="110">
        <v>559</v>
      </c>
      <c r="O256" s="110">
        <v>718</v>
      </c>
      <c r="P256" s="110">
        <v>27</v>
      </c>
      <c r="Q256" s="110">
        <v>78</v>
      </c>
      <c r="R256" s="110">
        <v>2</v>
      </c>
      <c r="S256" s="110">
        <v>2</v>
      </c>
      <c r="T256" s="110">
        <v>29</v>
      </c>
      <c r="U256" s="110">
        <v>80</v>
      </c>
      <c r="V256" s="364">
        <v>109</v>
      </c>
      <c r="W256" s="72"/>
      <c r="X256" s="214">
        <v>0</v>
      </c>
      <c r="Y256" s="214">
        <v>0</v>
      </c>
      <c r="Z256" s="214">
        <v>0</v>
      </c>
      <c r="AA256" s="208">
        <v>0</v>
      </c>
      <c r="AB256" s="208">
        <v>0</v>
      </c>
      <c r="AC256" s="208">
        <v>0</v>
      </c>
      <c r="AD256" s="214">
        <v>21</v>
      </c>
      <c r="AE256" s="214">
        <v>66</v>
      </c>
      <c r="AF256" s="214">
        <v>87</v>
      </c>
      <c r="AG256" s="214">
        <v>30</v>
      </c>
      <c r="AH256" s="214">
        <v>54</v>
      </c>
      <c r="AI256" s="214">
        <v>84</v>
      </c>
      <c r="AJ256" s="214">
        <v>0</v>
      </c>
      <c r="AK256" s="214">
        <v>0</v>
      </c>
      <c r="AL256" s="214">
        <v>0</v>
      </c>
      <c r="AM256" s="214">
        <v>1</v>
      </c>
      <c r="AN256" s="214">
        <v>6</v>
      </c>
      <c r="AO256" s="214">
        <v>7</v>
      </c>
      <c r="AP256" s="214">
        <v>178</v>
      </c>
      <c r="AQ256" s="207">
        <v>0</v>
      </c>
      <c r="AR256" s="207">
        <v>0</v>
      </c>
      <c r="AS256" s="207">
        <v>0</v>
      </c>
      <c r="AT256" s="207">
        <v>0</v>
      </c>
      <c r="AU256" s="207">
        <v>0</v>
      </c>
      <c r="AV256" s="207">
        <v>0</v>
      </c>
      <c r="AW256" s="214">
        <v>61</v>
      </c>
      <c r="AX256" s="214">
        <v>258</v>
      </c>
      <c r="AY256" s="214">
        <v>319</v>
      </c>
      <c r="AZ256" s="214">
        <v>79</v>
      </c>
      <c r="BA256" s="214">
        <v>224</v>
      </c>
      <c r="BB256" s="214">
        <v>303</v>
      </c>
      <c r="BC256" s="214">
        <v>0</v>
      </c>
      <c r="BD256" s="214">
        <v>0</v>
      </c>
      <c r="BE256" s="214">
        <v>0</v>
      </c>
      <c r="BF256" s="214">
        <v>19</v>
      </c>
      <c r="BG256" s="214">
        <v>77</v>
      </c>
      <c r="BH256" s="214">
        <v>96</v>
      </c>
      <c r="BI256" s="214">
        <v>718</v>
      </c>
      <c r="BJ256" s="210">
        <v>0</v>
      </c>
      <c r="BK256" s="210">
        <v>0</v>
      </c>
      <c r="BL256" s="210">
        <v>0</v>
      </c>
      <c r="BM256" s="210">
        <v>0</v>
      </c>
      <c r="BN256" s="210">
        <v>0</v>
      </c>
      <c r="BO256" s="210">
        <v>0</v>
      </c>
      <c r="BP256" s="210">
        <v>13</v>
      </c>
      <c r="BQ256" s="210">
        <v>47</v>
      </c>
      <c r="BR256" s="210">
        <v>60</v>
      </c>
      <c r="BS256" s="210">
        <v>15</v>
      </c>
      <c r="BT256" s="210">
        <v>28</v>
      </c>
      <c r="BU256" s="210">
        <v>43</v>
      </c>
      <c r="BV256" s="210">
        <v>0</v>
      </c>
      <c r="BW256" s="210">
        <v>0</v>
      </c>
      <c r="BX256" s="210">
        <v>0</v>
      </c>
      <c r="BY256" s="210">
        <v>1</v>
      </c>
      <c r="BZ256" s="210">
        <v>5</v>
      </c>
      <c r="CA256" s="210">
        <v>6</v>
      </c>
      <c r="CB256" s="210">
        <v>109</v>
      </c>
      <c r="CD256" s="234">
        <v>0</v>
      </c>
      <c r="CE256" s="211">
        <v>2</v>
      </c>
      <c r="CF256" s="211">
        <v>8</v>
      </c>
      <c r="CG256" s="211">
        <v>0</v>
      </c>
      <c r="CH256" s="211">
        <v>5</v>
      </c>
      <c r="CI256" s="236">
        <v>15</v>
      </c>
    </row>
    <row r="257" spans="1:87" ht="21" customHeight="1">
      <c r="A257" s="205" t="s">
        <v>37</v>
      </c>
      <c r="B257" s="371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333"/>
      <c r="X257" s="214"/>
      <c r="Y257" s="214"/>
      <c r="Z257" s="214"/>
      <c r="AA257" s="214"/>
      <c r="AB257" s="214"/>
      <c r="AC257" s="214"/>
      <c r="AD257" s="214"/>
      <c r="AE257" s="214"/>
      <c r="AF257" s="214"/>
      <c r="AG257" s="214"/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45"/>
      <c r="AU257" s="245"/>
      <c r="AV257" s="245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  <c r="BI257" s="214"/>
      <c r="CD257" s="239"/>
      <c r="CE257" s="206"/>
      <c r="CF257" s="206"/>
      <c r="CG257" s="206"/>
      <c r="CH257" s="206"/>
      <c r="CI257" s="235"/>
    </row>
    <row r="258" spans="1:87" ht="25.5">
      <c r="A258" s="434" t="s">
        <v>219</v>
      </c>
      <c r="B258" s="304">
        <v>7</v>
      </c>
      <c r="C258" s="72">
        <v>4</v>
      </c>
      <c r="D258" s="72">
        <v>1</v>
      </c>
      <c r="E258" s="72">
        <v>1</v>
      </c>
      <c r="F258" s="72">
        <v>8</v>
      </c>
      <c r="G258" s="72">
        <v>5</v>
      </c>
      <c r="H258" s="72">
        <f>SUM(F258:G258)</f>
        <v>13</v>
      </c>
      <c r="I258" s="72">
        <v>11</v>
      </c>
      <c r="J258" s="72">
        <v>10</v>
      </c>
      <c r="K258" s="72">
        <v>2</v>
      </c>
      <c r="L258" s="72">
        <v>3</v>
      </c>
      <c r="M258" s="72">
        <v>13</v>
      </c>
      <c r="N258" s="72">
        <v>13</v>
      </c>
      <c r="O258" s="72">
        <f>SUM(M258:N258)</f>
        <v>26</v>
      </c>
      <c r="P258" s="213" t="s">
        <v>148</v>
      </c>
      <c r="Q258" s="213" t="s">
        <v>148</v>
      </c>
      <c r="R258" s="213" t="s">
        <v>148</v>
      </c>
      <c r="S258" s="213" t="s">
        <v>148</v>
      </c>
      <c r="T258" s="213" t="s">
        <v>148</v>
      </c>
      <c r="U258" s="213" t="s">
        <v>148</v>
      </c>
      <c r="V258" s="343" t="s">
        <v>148</v>
      </c>
      <c r="X258" s="214">
        <v>0</v>
      </c>
      <c r="Y258" s="214">
        <v>0</v>
      </c>
      <c r="Z258" s="214">
        <v>0</v>
      </c>
      <c r="AA258" s="208">
        <v>0</v>
      </c>
      <c r="AB258" s="208">
        <v>0</v>
      </c>
      <c r="AC258" s="208">
        <v>0</v>
      </c>
      <c r="AD258" s="214">
        <v>0</v>
      </c>
      <c r="AE258" s="214">
        <v>0</v>
      </c>
      <c r="AF258" s="214">
        <v>0</v>
      </c>
      <c r="AG258" s="214">
        <v>8</v>
      </c>
      <c r="AH258" s="214">
        <v>5</v>
      </c>
      <c r="AI258" s="214">
        <v>13</v>
      </c>
      <c r="AJ258" s="214">
        <v>0</v>
      </c>
      <c r="AK258" s="214">
        <v>0</v>
      </c>
      <c r="AL258" s="214">
        <v>0</v>
      </c>
      <c r="AM258" s="214">
        <v>0</v>
      </c>
      <c r="AN258" s="214">
        <v>0</v>
      </c>
      <c r="AO258" s="214">
        <v>0</v>
      </c>
      <c r="AP258" s="214">
        <v>13</v>
      </c>
      <c r="AQ258" s="214">
        <v>0</v>
      </c>
      <c r="AR258" s="214">
        <v>0</v>
      </c>
      <c r="AS258" s="214">
        <v>0</v>
      </c>
      <c r="AT258" s="207">
        <v>0</v>
      </c>
      <c r="AU258" s="207">
        <v>0</v>
      </c>
      <c r="AV258" s="207">
        <v>0</v>
      </c>
      <c r="AW258" s="214">
        <v>0</v>
      </c>
      <c r="AX258" s="214">
        <v>0</v>
      </c>
      <c r="AY258" s="214">
        <v>0</v>
      </c>
      <c r="AZ258" s="214">
        <v>13</v>
      </c>
      <c r="BA258" s="214">
        <v>13</v>
      </c>
      <c r="BB258" s="214">
        <v>26</v>
      </c>
      <c r="BC258" s="214">
        <v>0</v>
      </c>
      <c r="BD258" s="214">
        <v>0</v>
      </c>
      <c r="BE258" s="214">
        <v>0</v>
      </c>
      <c r="BF258" s="214">
        <v>0</v>
      </c>
      <c r="BG258" s="214">
        <v>0</v>
      </c>
      <c r="BH258" s="214">
        <v>0</v>
      </c>
      <c r="BI258" s="214">
        <v>26</v>
      </c>
      <c r="CD258" s="234">
        <v>0</v>
      </c>
      <c r="CE258" s="211">
        <v>0</v>
      </c>
      <c r="CF258" s="211">
        <v>0</v>
      </c>
      <c r="CG258" s="211">
        <v>0</v>
      </c>
      <c r="CH258" s="211">
        <v>0</v>
      </c>
      <c r="CI258" s="236">
        <v>0</v>
      </c>
    </row>
    <row r="259" spans="1:87" ht="25.5">
      <c r="A259" s="434" t="s">
        <v>221</v>
      </c>
      <c r="B259" s="304">
        <v>6</v>
      </c>
      <c r="C259" s="72">
        <v>3</v>
      </c>
      <c r="D259" s="72">
        <v>1</v>
      </c>
      <c r="E259" s="72">
        <v>1</v>
      </c>
      <c r="F259" s="72">
        <v>7</v>
      </c>
      <c r="G259" s="72">
        <v>4</v>
      </c>
      <c r="H259" s="72">
        <f t="shared" ref="H259:H265" si="233">SUM(F259:G259)</f>
        <v>11</v>
      </c>
      <c r="I259" s="72">
        <v>15</v>
      </c>
      <c r="J259" s="72">
        <v>10</v>
      </c>
      <c r="K259" s="72">
        <v>2</v>
      </c>
      <c r="L259" s="72">
        <v>2</v>
      </c>
      <c r="M259" s="72">
        <v>17</v>
      </c>
      <c r="N259" s="72">
        <v>12</v>
      </c>
      <c r="O259" s="72">
        <f t="shared" ref="O259:O265" si="234">SUM(M259:N259)</f>
        <v>29</v>
      </c>
      <c r="P259" s="72">
        <v>2</v>
      </c>
      <c r="Q259" s="72">
        <v>1</v>
      </c>
      <c r="R259" s="72">
        <v>1</v>
      </c>
      <c r="S259" s="72">
        <v>0</v>
      </c>
      <c r="T259" s="72">
        <v>3</v>
      </c>
      <c r="U259" s="72">
        <v>1</v>
      </c>
      <c r="V259" s="351">
        <f>SUM(T259:U259)</f>
        <v>4</v>
      </c>
      <c r="X259" s="214">
        <v>0</v>
      </c>
      <c r="Y259" s="214">
        <v>0</v>
      </c>
      <c r="Z259" s="214">
        <v>0</v>
      </c>
      <c r="AA259" s="208">
        <v>0</v>
      </c>
      <c r="AB259" s="208">
        <v>0</v>
      </c>
      <c r="AC259" s="208">
        <v>0</v>
      </c>
      <c r="AD259" s="214">
        <v>0</v>
      </c>
      <c r="AE259" s="214">
        <v>0</v>
      </c>
      <c r="AF259" s="214">
        <v>0</v>
      </c>
      <c r="AG259" s="214">
        <v>7</v>
      </c>
      <c r="AH259" s="214">
        <v>4</v>
      </c>
      <c r="AI259" s="214">
        <v>11</v>
      </c>
      <c r="AJ259" s="214">
        <v>0</v>
      </c>
      <c r="AK259" s="214">
        <v>0</v>
      </c>
      <c r="AL259" s="214">
        <v>0</v>
      </c>
      <c r="AM259" s="214">
        <v>0</v>
      </c>
      <c r="AN259" s="214">
        <v>0</v>
      </c>
      <c r="AO259" s="214">
        <v>0</v>
      </c>
      <c r="AP259" s="214">
        <v>11</v>
      </c>
      <c r="AQ259" s="214">
        <v>0</v>
      </c>
      <c r="AR259" s="214">
        <v>0</v>
      </c>
      <c r="AS259" s="214">
        <v>0</v>
      </c>
      <c r="AT259" s="207">
        <v>0</v>
      </c>
      <c r="AU259" s="207">
        <v>0</v>
      </c>
      <c r="AV259" s="207">
        <v>0</v>
      </c>
      <c r="AW259" s="214">
        <v>0</v>
      </c>
      <c r="AX259" s="214">
        <v>0</v>
      </c>
      <c r="AY259" s="214">
        <v>0</v>
      </c>
      <c r="AZ259" s="214">
        <v>17</v>
      </c>
      <c r="BA259" s="214">
        <v>12</v>
      </c>
      <c r="BB259" s="214">
        <v>29</v>
      </c>
      <c r="BC259" s="214">
        <v>0</v>
      </c>
      <c r="BD259" s="214">
        <v>0</v>
      </c>
      <c r="BE259" s="214">
        <v>0</v>
      </c>
      <c r="BF259" s="214">
        <v>0</v>
      </c>
      <c r="BG259" s="214">
        <v>0</v>
      </c>
      <c r="BH259" s="214">
        <v>0</v>
      </c>
      <c r="BI259" s="214">
        <v>29</v>
      </c>
      <c r="BJ259" s="210">
        <v>0</v>
      </c>
      <c r="BK259" s="210">
        <v>0</v>
      </c>
      <c r="BL259" s="210">
        <v>0</v>
      </c>
      <c r="BM259" s="210">
        <v>0</v>
      </c>
      <c r="BN259" s="210">
        <v>0</v>
      </c>
      <c r="BO259" s="210">
        <v>0</v>
      </c>
      <c r="BP259" s="210">
        <v>0</v>
      </c>
      <c r="BQ259" s="210">
        <v>0</v>
      </c>
      <c r="BR259" s="210">
        <v>0</v>
      </c>
      <c r="BS259" s="210">
        <v>3</v>
      </c>
      <c r="BT259" s="210">
        <v>1</v>
      </c>
      <c r="BU259" s="210">
        <v>4</v>
      </c>
      <c r="BV259" s="210">
        <v>0</v>
      </c>
      <c r="BW259" s="210">
        <v>0</v>
      </c>
      <c r="BX259" s="210">
        <v>0</v>
      </c>
      <c r="BY259" s="210">
        <v>0</v>
      </c>
      <c r="BZ259" s="210">
        <v>0</v>
      </c>
      <c r="CA259" s="210">
        <v>0</v>
      </c>
      <c r="CB259" s="210">
        <v>4</v>
      </c>
      <c r="CD259" s="234">
        <v>0</v>
      </c>
      <c r="CE259" s="211">
        <v>0</v>
      </c>
      <c r="CF259" s="211">
        <v>1</v>
      </c>
      <c r="CG259" s="211">
        <v>0</v>
      </c>
      <c r="CH259" s="211">
        <v>0</v>
      </c>
      <c r="CI259" s="236">
        <v>1</v>
      </c>
    </row>
    <row r="260" spans="1:87" ht="25.5">
      <c r="A260" s="434" t="s">
        <v>225</v>
      </c>
      <c r="B260" s="304">
        <v>3</v>
      </c>
      <c r="C260" s="72">
        <v>5</v>
      </c>
      <c r="D260" s="72">
        <v>1</v>
      </c>
      <c r="E260" s="72">
        <v>2</v>
      </c>
      <c r="F260" s="72">
        <v>4</v>
      </c>
      <c r="G260" s="72">
        <v>7</v>
      </c>
      <c r="H260" s="72">
        <f t="shared" si="233"/>
        <v>11</v>
      </c>
      <c r="I260" s="72">
        <v>14</v>
      </c>
      <c r="J260" s="72">
        <v>8</v>
      </c>
      <c r="K260" s="72">
        <v>3</v>
      </c>
      <c r="L260" s="72">
        <v>3</v>
      </c>
      <c r="M260" s="72">
        <v>17</v>
      </c>
      <c r="N260" s="72">
        <v>11</v>
      </c>
      <c r="O260" s="72">
        <f t="shared" si="234"/>
        <v>28</v>
      </c>
      <c r="P260" s="72">
        <v>2</v>
      </c>
      <c r="Q260" s="72">
        <v>4</v>
      </c>
      <c r="R260" s="72">
        <v>0</v>
      </c>
      <c r="S260" s="72">
        <v>1</v>
      </c>
      <c r="T260" s="72">
        <v>2</v>
      </c>
      <c r="U260" s="72">
        <v>5</v>
      </c>
      <c r="V260" s="351">
        <f t="shared" ref="V260:V265" si="235">SUM(T260:U260)</f>
        <v>7</v>
      </c>
      <c r="X260" s="214">
        <v>0</v>
      </c>
      <c r="Y260" s="214">
        <v>0</v>
      </c>
      <c r="Z260" s="214">
        <v>0</v>
      </c>
      <c r="AA260" s="208">
        <v>0</v>
      </c>
      <c r="AB260" s="208">
        <v>0</v>
      </c>
      <c r="AC260" s="208">
        <v>0</v>
      </c>
      <c r="AD260" s="214">
        <v>0</v>
      </c>
      <c r="AE260" s="214">
        <v>0</v>
      </c>
      <c r="AF260" s="214">
        <v>0</v>
      </c>
      <c r="AG260" s="214">
        <v>4</v>
      </c>
      <c r="AH260" s="214">
        <v>7</v>
      </c>
      <c r="AI260" s="214">
        <v>11</v>
      </c>
      <c r="AJ260" s="214">
        <v>0</v>
      </c>
      <c r="AK260" s="214">
        <v>0</v>
      </c>
      <c r="AL260" s="214">
        <v>0</v>
      </c>
      <c r="AM260" s="214">
        <v>0</v>
      </c>
      <c r="AN260" s="214">
        <v>0</v>
      </c>
      <c r="AO260" s="214">
        <v>0</v>
      </c>
      <c r="AP260" s="214">
        <v>11</v>
      </c>
      <c r="AQ260" s="214">
        <v>0</v>
      </c>
      <c r="AR260" s="214">
        <v>0</v>
      </c>
      <c r="AS260" s="214">
        <v>0</v>
      </c>
      <c r="AT260" s="207">
        <v>0</v>
      </c>
      <c r="AU260" s="207">
        <v>0</v>
      </c>
      <c r="AV260" s="207">
        <v>0</v>
      </c>
      <c r="AW260" s="214">
        <v>0</v>
      </c>
      <c r="AX260" s="214">
        <v>0</v>
      </c>
      <c r="AY260" s="214">
        <v>0</v>
      </c>
      <c r="AZ260" s="214">
        <v>17</v>
      </c>
      <c r="BA260" s="214">
        <v>11</v>
      </c>
      <c r="BB260" s="214">
        <v>28</v>
      </c>
      <c r="BC260" s="214">
        <v>0</v>
      </c>
      <c r="BD260" s="214">
        <v>0</v>
      </c>
      <c r="BE260" s="214">
        <v>0</v>
      </c>
      <c r="BF260" s="214">
        <v>0</v>
      </c>
      <c r="BG260" s="214">
        <v>0</v>
      </c>
      <c r="BH260" s="214">
        <v>0</v>
      </c>
      <c r="BI260" s="214">
        <v>28</v>
      </c>
      <c r="BJ260" s="210">
        <v>0</v>
      </c>
      <c r="BK260" s="210">
        <v>0</v>
      </c>
      <c r="BL260" s="210">
        <v>0</v>
      </c>
      <c r="BM260" s="210">
        <v>0</v>
      </c>
      <c r="BN260" s="210">
        <v>0</v>
      </c>
      <c r="BO260" s="210">
        <v>0</v>
      </c>
      <c r="BP260" s="210">
        <v>0</v>
      </c>
      <c r="BQ260" s="210">
        <v>0</v>
      </c>
      <c r="BR260" s="210">
        <v>0</v>
      </c>
      <c r="BS260" s="210">
        <v>2</v>
      </c>
      <c r="BT260" s="210">
        <v>5</v>
      </c>
      <c r="BU260" s="210">
        <v>7</v>
      </c>
      <c r="BV260" s="210">
        <v>0</v>
      </c>
      <c r="BW260" s="210">
        <v>0</v>
      </c>
      <c r="BX260" s="210">
        <v>0</v>
      </c>
      <c r="BY260" s="210">
        <v>0</v>
      </c>
      <c r="BZ260" s="210">
        <v>0</v>
      </c>
      <c r="CA260" s="210">
        <v>0</v>
      </c>
      <c r="CB260" s="210">
        <v>7</v>
      </c>
      <c r="CD260" s="234">
        <v>0</v>
      </c>
      <c r="CE260" s="211">
        <v>0</v>
      </c>
      <c r="CF260" s="211">
        <v>1</v>
      </c>
      <c r="CG260" s="211">
        <v>0</v>
      </c>
      <c r="CH260" s="211">
        <v>0</v>
      </c>
      <c r="CI260" s="236">
        <v>1</v>
      </c>
    </row>
    <row r="261" spans="1:87" ht="25.5">
      <c r="A261" s="434" t="s">
        <v>228</v>
      </c>
      <c r="B261" s="304">
        <v>4</v>
      </c>
      <c r="C261" s="72">
        <v>5</v>
      </c>
      <c r="D261" s="72">
        <v>0</v>
      </c>
      <c r="E261" s="72">
        <v>0</v>
      </c>
      <c r="F261" s="72">
        <v>4</v>
      </c>
      <c r="G261" s="72">
        <v>5</v>
      </c>
      <c r="H261" s="72">
        <f t="shared" si="233"/>
        <v>9</v>
      </c>
      <c r="I261" s="72">
        <v>13</v>
      </c>
      <c r="J261" s="72">
        <v>12</v>
      </c>
      <c r="K261" s="72">
        <v>1</v>
      </c>
      <c r="L261" s="72">
        <v>3</v>
      </c>
      <c r="M261" s="72">
        <v>14</v>
      </c>
      <c r="N261" s="72">
        <v>15</v>
      </c>
      <c r="O261" s="72">
        <f t="shared" si="234"/>
        <v>29</v>
      </c>
      <c r="P261" s="72">
        <v>5</v>
      </c>
      <c r="Q261" s="72">
        <v>1</v>
      </c>
      <c r="R261" s="72">
        <v>2</v>
      </c>
      <c r="S261" s="72">
        <v>0</v>
      </c>
      <c r="T261" s="72">
        <v>7</v>
      </c>
      <c r="U261" s="72">
        <v>1</v>
      </c>
      <c r="V261" s="351">
        <f t="shared" si="235"/>
        <v>8</v>
      </c>
      <c r="X261" s="214">
        <v>0</v>
      </c>
      <c r="Y261" s="214">
        <v>0</v>
      </c>
      <c r="Z261" s="214">
        <v>0</v>
      </c>
      <c r="AA261" s="208">
        <v>0</v>
      </c>
      <c r="AB261" s="208">
        <v>0</v>
      </c>
      <c r="AC261" s="208">
        <v>0</v>
      </c>
      <c r="AD261" s="214">
        <v>0</v>
      </c>
      <c r="AE261" s="214">
        <v>0</v>
      </c>
      <c r="AF261" s="214">
        <v>0</v>
      </c>
      <c r="AG261" s="214">
        <v>4</v>
      </c>
      <c r="AH261" s="214">
        <v>5</v>
      </c>
      <c r="AI261" s="214">
        <v>9</v>
      </c>
      <c r="AJ261" s="214">
        <v>0</v>
      </c>
      <c r="AK261" s="214">
        <v>0</v>
      </c>
      <c r="AL261" s="214">
        <v>0</v>
      </c>
      <c r="AM261" s="214">
        <v>0</v>
      </c>
      <c r="AN261" s="214">
        <v>0</v>
      </c>
      <c r="AO261" s="214">
        <v>0</v>
      </c>
      <c r="AP261" s="214">
        <v>9</v>
      </c>
      <c r="AQ261" s="214">
        <v>0</v>
      </c>
      <c r="AR261" s="214">
        <v>0</v>
      </c>
      <c r="AS261" s="214">
        <v>0</v>
      </c>
      <c r="AT261" s="207">
        <v>0</v>
      </c>
      <c r="AU261" s="207">
        <v>0</v>
      </c>
      <c r="AV261" s="207">
        <v>0</v>
      </c>
      <c r="AW261" s="214">
        <v>0</v>
      </c>
      <c r="AX261" s="214">
        <v>0</v>
      </c>
      <c r="AY261" s="214">
        <v>0</v>
      </c>
      <c r="AZ261" s="214">
        <v>14</v>
      </c>
      <c r="BA261" s="214">
        <v>15</v>
      </c>
      <c r="BB261" s="214">
        <v>29</v>
      </c>
      <c r="BC261" s="214">
        <v>0</v>
      </c>
      <c r="BD261" s="214">
        <v>0</v>
      </c>
      <c r="BE261" s="214">
        <v>0</v>
      </c>
      <c r="BF261" s="214">
        <v>0</v>
      </c>
      <c r="BG261" s="214">
        <v>0</v>
      </c>
      <c r="BH261" s="214">
        <v>0</v>
      </c>
      <c r="BI261" s="214">
        <v>29</v>
      </c>
      <c r="BJ261" s="210">
        <v>0</v>
      </c>
      <c r="BK261" s="210">
        <v>0</v>
      </c>
      <c r="BL261" s="210">
        <v>0</v>
      </c>
      <c r="BM261" s="210">
        <v>0</v>
      </c>
      <c r="BN261" s="210">
        <v>0</v>
      </c>
      <c r="BO261" s="210">
        <v>0</v>
      </c>
      <c r="BP261" s="210">
        <v>0</v>
      </c>
      <c r="BQ261" s="210">
        <v>0</v>
      </c>
      <c r="BR261" s="210">
        <v>0</v>
      </c>
      <c r="BS261" s="210">
        <v>7</v>
      </c>
      <c r="BT261" s="210">
        <v>1</v>
      </c>
      <c r="BU261" s="210">
        <v>8</v>
      </c>
      <c r="BV261" s="210">
        <v>0</v>
      </c>
      <c r="BW261" s="210">
        <v>0</v>
      </c>
      <c r="BX261" s="210">
        <v>0</v>
      </c>
      <c r="BY261" s="210">
        <v>0</v>
      </c>
      <c r="BZ261" s="210">
        <v>0</v>
      </c>
      <c r="CA261" s="210">
        <v>0</v>
      </c>
      <c r="CB261" s="210">
        <v>8</v>
      </c>
      <c r="CD261" s="234">
        <v>0</v>
      </c>
      <c r="CE261" s="211">
        <v>0</v>
      </c>
      <c r="CF261" s="211">
        <v>1</v>
      </c>
      <c r="CG261" s="211">
        <v>0</v>
      </c>
      <c r="CH261" s="211">
        <v>0</v>
      </c>
      <c r="CI261" s="236">
        <v>1</v>
      </c>
    </row>
    <row r="262" spans="1:87" ht="25.5">
      <c r="A262" s="434" t="s">
        <v>232</v>
      </c>
      <c r="B262" s="304">
        <v>6</v>
      </c>
      <c r="C262" s="72">
        <v>7</v>
      </c>
      <c r="D262" s="72">
        <v>0</v>
      </c>
      <c r="E262" s="72">
        <v>0</v>
      </c>
      <c r="F262" s="72">
        <v>6</v>
      </c>
      <c r="G262" s="72">
        <v>7</v>
      </c>
      <c r="H262" s="72">
        <f t="shared" si="233"/>
        <v>13</v>
      </c>
      <c r="I262" s="72">
        <v>16</v>
      </c>
      <c r="J262" s="72">
        <v>17</v>
      </c>
      <c r="K262" s="72">
        <v>1</v>
      </c>
      <c r="L262" s="72">
        <v>2</v>
      </c>
      <c r="M262" s="72">
        <v>17</v>
      </c>
      <c r="N262" s="72">
        <v>19</v>
      </c>
      <c r="O262" s="72">
        <f t="shared" si="234"/>
        <v>36</v>
      </c>
      <c r="P262" s="72">
        <v>6</v>
      </c>
      <c r="Q262" s="72">
        <v>3</v>
      </c>
      <c r="R262" s="72">
        <v>1</v>
      </c>
      <c r="S262" s="72">
        <v>1</v>
      </c>
      <c r="T262" s="72">
        <v>7</v>
      </c>
      <c r="U262" s="72">
        <v>4</v>
      </c>
      <c r="V262" s="351">
        <f t="shared" si="235"/>
        <v>11</v>
      </c>
      <c r="X262" s="214">
        <v>0</v>
      </c>
      <c r="Y262" s="214">
        <v>0</v>
      </c>
      <c r="Z262" s="214">
        <v>0</v>
      </c>
      <c r="AA262" s="208">
        <v>0</v>
      </c>
      <c r="AB262" s="208">
        <v>0</v>
      </c>
      <c r="AC262" s="208">
        <v>0</v>
      </c>
      <c r="AD262" s="214">
        <v>0</v>
      </c>
      <c r="AE262" s="214">
        <v>0</v>
      </c>
      <c r="AF262" s="214">
        <v>0</v>
      </c>
      <c r="AG262" s="214">
        <v>6</v>
      </c>
      <c r="AH262" s="214">
        <v>7</v>
      </c>
      <c r="AI262" s="214">
        <v>13</v>
      </c>
      <c r="AJ262" s="214">
        <v>0</v>
      </c>
      <c r="AK262" s="214">
        <v>0</v>
      </c>
      <c r="AL262" s="214">
        <v>0</v>
      </c>
      <c r="AM262" s="214">
        <v>0</v>
      </c>
      <c r="AN262" s="214">
        <v>0</v>
      </c>
      <c r="AO262" s="214">
        <v>0</v>
      </c>
      <c r="AP262" s="214">
        <v>13</v>
      </c>
      <c r="AQ262" s="214">
        <v>0</v>
      </c>
      <c r="AR262" s="214">
        <v>0</v>
      </c>
      <c r="AS262" s="214">
        <v>0</v>
      </c>
      <c r="AT262" s="207">
        <v>0</v>
      </c>
      <c r="AU262" s="207">
        <v>0</v>
      </c>
      <c r="AV262" s="207">
        <v>0</v>
      </c>
      <c r="AW262" s="214">
        <v>0</v>
      </c>
      <c r="AX262" s="214">
        <v>0</v>
      </c>
      <c r="AY262" s="214">
        <v>0</v>
      </c>
      <c r="AZ262" s="214">
        <v>17</v>
      </c>
      <c r="BA262" s="214">
        <v>19</v>
      </c>
      <c r="BB262" s="214">
        <f>BA262+AZ262</f>
        <v>36</v>
      </c>
      <c r="BC262" s="214">
        <v>0</v>
      </c>
      <c r="BD262" s="214">
        <v>0</v>
      </c>
      <c r="BE262" s="214">
        <v>0</v>
      </c>
      <c r="BF262" s="214">
        <v>0</v>
      </c>
      <c r="BG262" s="214">
        <v>0</v>
      </c>
      <c r="BH262" s="214">
        <v>0</v>
      </c>
      <c r="BI262" s="214">
        <v>36</v>
      </c>
      <c r="BJ262" s="210">
        <v>0</v>
      </c>
      <c r="BK262" s="210">
        <v>0</v>
      </c>
      <c r="BL262" s="210">
        <v>0</v>
      </c>
      <c r="BM262" s="210">
        <v>0</v>
      </c>
      <c r="BN262" s="210">
        <v>0</v>
      </c>
      <c r="BO262" s="210">
        <v>0</v>
      </c>
      <c r="BP262" s="210">
        <v>0</v>
      </c>
      <c r="BQ262" s="210">
        <v>0</v>
      </c>
      <c r="BR262" s="210">
        <v>0</v>
      </c>
      <c r="BS262" s="210">
        <v>7</v>
      </c>
      <c r="BT262" s="210">
        <v>4</v>
      </c>
      <c r="BU262" s="210">
        <v>11</v>
      </c>
      <c r="BV262" s="210">
        <v>0</v>
      </c>
      <c r="BW262" s="210">
        <v>0</v>
      </c>
      <c r="BX262" s="210">
        <v>0</v>
      </c>
      <c r="BY262" s="210">
        <v>0</v>
      </c>
      <c r="BZ262" s="210">
        <v>0</v>
      </c>
      <c r="CA262" s="210">
        <v>0</v>
      </c>
      <c r="CB262" s="210">
        <v>11</v>
      </c>
      <c r="CD262" s="234">
        <v>0</v>
      </c>
      <c r="CE262" s="211">
        <v>0</v>
      </c>
      <c r="CF262" s="211">
        <v>1</v>
      </c>
      <c r="CG262" s="211">
        <v>0</v>
      </c>
      <c r="CH262" s="211">
        <v>0</v>
      </c>
      <c r="CI262" s="236">
        <v>1</v>
      </c>
    </row>
    <row r="263" spans="1:87" ht="25.5">
      <c r="A263" s="434" t="s">
        <v>235</v>
      </c>
      <c r="B263" s="304">
        <v>8</v>
      </c>
      <c r="C263" s="72">
        <v>9</v>
      </c>
      <c r="D263" s="72">
        <v>0</v>
      </c>
      <c r="E263" s="72">
        <v>0</v>
      </c>
      <c r="F263" s="72">
        <v>8</v>
      </c>
      <c r="G263" s="72">
        <v>9</v>
      </c>
      <c r="H263" s="72">
        <f t="shared" si="233"/>
        <v>17</v>
      </c>
      <c r="I263" s="72">
        <v>24</v>
      </c>
      <c r="J263" s="72">
        <v>27</v>
      </c>
      <c r="K263" s="72">
        <v>0</v>
      </c>
      <c r="L263" s="72">
        <v>0</v>
      </c>
      <c r="M263" s="72">
        <v>24</v>
      </c>
      <c r="N263" s="72">
        <v>27</v>
      </c>
      <c r="O263" s="72">
        <f t="shared" si="234"/>
        <v>51</v>
      </c>
      <c r="P263" s="72">
        <v>5</v>
      </c>
      <c r="Q263" s="72">
        <v>4</v>
      </c>
      <c r="R263" s="72">
        <v>1</v>
      </c>
      <c r="S263" s="72">
        <v>2</v>
      </c>
      <c r="T263" s="72">
        <v>6</v>
      </c>
      <c r="U263" s="72">
        <v>6</v>
      </c>
      <c r="V263" s="351">
        <f t="shared" si="235"/>
        <v>12</v>
      </c>
      <c r="X263" s="214">
        <v>0</v>
      </c>
      <c r="Y263" s="214">
        <v>0</v>
      </c>
      <c r="Z263" s="214">
        <v>0</v>
      </c>
      <c r="AA263" s="208">
        <v>0</v>
      </c>
      <c r="AB263" s="208">
        <v>0</v>
      </c>
      <c r="AC263" s="208">
        <v>0</v>
      </c>
      <c r="AD263" s="214">
        <v>0</v>
      </c>
      <c r="AE263" s="214">
        <v>0</v>
      </c>
      <c r="AF263" s="214">
        <v>0</v>
      </c>
      <c r="AG263" s="214">
        <v>8</v>
      </c>
      <c r="AH263" s="214">
        <v>9</v>
      </c>
      <c r="AI263" s="214">
        <v>17</v>
      </c>
      <c r="AJ263" s="214">
        <v>0</v>
      </c>
      <c r="AK263" s="214">
        <v>0</v>
      </c>
      <c r="AL263" s="214">
        <v>0</v>
      </c>
      <c r="AM263" s="214">
        <v>0</v>
      </c>
      <c r="AN263" s="214">
        <v>0</v>
      </c>
      <c r="AO263" s="214">
        <v>0</v>
      </c>
      <c r="AP263" s="214">
        <v>17</v>
      </c>
      <c r="AQ263" s="214">
        <v>0</v>
      </c>
      <c r="AR263" s="214">
        <v>0</v>
      </c>
      <c r="AS263" s="214">
        <v>0</v>
      </c>
      <c r="AT263" s="207">
        <v>0</v>
      </c>
      <c r="AU263" s="207">
        <v>0</v>
      </c>
      <c r="AV263" s="207">
        <v>0</v>
      </c>
      <c r="AW263" s="214">
        <v>0</v>
      </c>
      <c r="AX263" s="214">
        <v>0</v>
      </c>
      <c r="AY263" s="214">
        <v>0</v>
      </c>
      <c r="AZ263" s="214">
        <v>24</v>
      </c>
      <c r="BA263" s="214">
        <v>27</v>
      </c>
      <c r="BB263" s="214">
        <f>SUM(AY263:BA263)</f>
        <v>51</v>
      </c>
      <c r="BC263" s="214">
        <v>0</v>
      </c>
      <c r="BD263" s="214">
        <v>0</v>
      </c>
      <c r="BE263" s="214">
        <v>0</v>
      </c>
      <c r="BF263" s="214">
        <v>0</v>
      </c>
      <c r="BG263" s="214">
        <v>0</v>
      </c>
      <c r="BH263" s="214">
        <v>0</v>
      </c>
      <c r="BI263" s="214">
        <v>51</v>
      </c>
      <c r="BJ263" s="210">
        <v>0</v>
      </c>
      <c r="BK263" s="210">
        <v>0</v>
      </c>
      <c r="BL263" s="210">
        <v>0</v>
      </c>
      <c r="BM263" s="210">
        <v>0</v>
      </c>
      <c r="BN263" s="210">
        <v>0</v>
      </c>
      <c r="BO263" s="210">
        <v>0</v>
      </c>
      <c r="BP263" s="210">
        <v>0</v>
      </c>
      <c r="BQ263" s="210">
        <v>0</v>
      </c>
      <c r="BR263" s="210">
        <v>0</v>
      </c>
      <c r="BS263" s="210">
        <v>1</v>
      </c>
      <c r="BT263" s="210">
        <v>6</v>
      </c>
      <c r="BU263" s="210">
        <v>7</v>
      </c>
      <c r="BV263" s="210">
        <v>0</v>
      </c>
      <c r="BW263" s="210">
        <v>0</v>
      </c>
      <c r="BX263" s="210">
        <v>0</v>
      </c>
      <c r="BY263" s="210">
        <v>0</v>
      </c>
      <c r="BZ263" s="210">
        <v>0</v>
      </c>
      <c r="CA263" s="210">
        <v>0</v>
      </c>
      <c r="CB263" s="210">
        <v>7</v>
      </c>
      <c r="CD263" s="234">
        <v>0</v>
      </c>
      <c r="CE263" s="211">
        <v>0</v>
      </c>
      <c r="CF263" s="211">
        <v>3</v>
      </c>
      <c r="CG263" s="211">
        <v>0</v>
      </c>
      <c r="CH263" s="211">
        <v>0</v>
      </c>
      <c r="CI263" s="236">
        <v>3</v>
      </c>
    </row>
    <row r="264" spans="1:87" ht="25.5">
      <c r="A264" s="434" t="s">
        <v>237</v>
      </c>
      <c r="B264" s="304">
        <v>10</v>
      </c>
      <c r="C264" s="72">
        <v>13</v>
      </c>
      <c r="D264" s="72">
        <v>0</v>
      </c>
      <c r="E264" s="72">
        <v>0</v>
      </c>
      <c r="F264" s="72">
        <v>10</v>
      </c>
      <c r="G264" s="72">
        <v>13</v>
      </c>
      <c r="H264" s="72">
        <f t="shared" si="233"/>
        <v>23</v>
      </c>
      <c r="I264" s="78">
        <v>23</v>
      </c>
      <c r="J264" s="78">
        <v>27</v>
      </c>
      <c r="K264" s="78">
        <v>0</v>
      </c>
      <c r="L264" s="78">
        <v>0</v>
      </c>
      <c r="M264" s="78">
        <v>23</v>
      </c>
      <c r="N264" s="78">
        <v>27</v>
      </c>
      <c r="O264" s="72">
        <f t="shared" si="234"/>
        <v>50</v>
      </c>
      <c r="P264" s="72">
        <v>3</v>
      </c>
      <c r="Q264" s="72">
        <v>7</v>
      </c>
      <c r="R264" s="72">
        <v>0</v>
      </c>
      <c r="S264" s="72">
        <v>0</v>
      </c>
      <c r="T264" s="72">
        <v>3</v>
      </c>
      <c r="U264" s="72">
        <v>7</v>
      </c>
      <c r="V264" s="351">
        <f t="shared" si="235"/>
        <v>10</v>
      </c>
      <c r="W264" s="72"/>
      <c r="X264" s="214">
        <v>0</v>
      </c>
      <c r="Y264" s="214">
        <v>0</v>
      </c>
      <c r="Z264" s="214">
        <v>0</v>
      </c>
      <c r="AA264" s="208">
        <v>0</v>
      </c>
      <c r="AB264" s="208">
        <v>0</v>
      </c>
      <c r="AC264" s="208">
        <v>0</v>
      </c>
      <c r="AD264" s="214">
        <v>0</v>
      </c>
      <c r="AE264" s="214">
        <v>0</v>
      </c>
      <c r="AF264" s="214">
        <v>0</v>
      </c>
      <c r="AG264" s="214">
        <v>10</v>
      </c>
      <c r="AH264" s="214">
        <v>13</v>
      </c>
      <c r="AI264" s="214">
        <v>23</v>
      </c>
      <c r="AJ264" s="214">
        <v>0</v>
      </c>
      <c r="AK264" s="214">
        <v>0</v>
      </c>
      <c r="AL264" s="214">
        <v>0</v>
      </c>
      <c r="AM264" s="214">
        <v>0</v>
      </c>
      <c r="AN264" s="214">
        <v>0</v>
      </c>
      <c r="AO264" s="214">
        <v>0</v>
      </c>
      <c r="AP264" s="214">
        <v>23</v>
      </c>
      <c r="AQ264" s="214">
        <v>0</v>
      </c>
      <c r="AR264" s="214">
        <v>0</v>
      </c>
      <c r="AS264" s="214">
        <v>0</v>
      </c>
      <c r="AT264" s="207">
        <v>0</v>
      </c>
      <c r="AU264" s="207">
        <v>0</v>
      </c>
      <c r="AV264" s="207">
        <v>0</v>
      </c>
      <c r="AW264" s="214">
        <v>0</v>
      </c>
      <c r="AX264" s="214">
        <v>0</v>
      </c>
      <c r="AY264" s="214">
        <v>0</v>
      </c>
      <c r="AZ264" s="214">
        <v>23</v>
      </c>
      <c r="BA264" s="214">
        <v>27</v>
      </c>
      <c r="BB264" s="214">
        <v>50</v>
      </c>
      <c r="BC264" s="214">
        <v>0</v>
      </c>
      <c r="BD264" s="214">
        <v>0</v>
      </c>
      <c r="BE264" s="214">
        <v>0</v>
      </c>
      <c r="BF264" s="214">
        <v>0</v>
      </c>
      <c r="BG264" s="214">
        <v>0</v>
      </c>
      <c r="BH264" s="214">
        <v>0</v>
      </c>
      <c r="BI264" s="214">
        <v>50</v>
      </c>
      <c r="BJ264" s="210">
        <v>0</v>
      </c>
      <c r="BK264" s="210">
        <v>0</v>
      </c>
      <c r="BL264" s="210">
        <v>0</v>
      </c>
      <c r="BM264" s="210">
        <v>0</v>
      </c>
      <c r="BN264" s="210">
        <v>0</v>
      </c>
      <c r="BO264" s="210">
        <v>0</v>
      </c>
      <c r="BP264" s="210">
        <v>0</v>
      </c>
      <c r="BQ264" s="210">
        <v>0</v>
      </c>
      <c r="BR264" s="210">
        <v>0</v>
      </c>
      <c r="BS264" s="210">
        <v>3</v>
      </c>
      <c r="BT264" s="210">
        <v>7</v>
      </c>
      <c r="BU264" s="210">
        <v>10</v>
      </c>
      <c r="BV264" s="210">
        <v>0</v>
      </c>
      <c r="BW264" s="210">
        <v>0</v>
      </c>
      <c r="BX264" s="210">
        <v>0</v>
      </c>
      <c r="BY264" s="210">
        <v>0</v>
      </c>
      <c r="BZ264" s="210">
        <v>0</v>
      </c>
      <c r="CA264" s="210">
        <v>0</v>
      </c>
      <c r="CB264" s="210">
        <v>10</v>
      </c>
      <c r="CD264" s="234">
        <v>0</v>
      </c>
      <c r="CE264" s="211">
        <v>0</v>
      </c>
      <c r="CF264" s="211">
        <v>2</v>
      </c>
      <c r="CG264" s="211">
        <v>0</v>
      </c>
      <c r="CH264" s="211">
        <v>0</v>
      </c>
      <c r="CI264" s="236">
        <v>2</v>
      </c>
    </row>
    <row r="265" spans="1:87" ht="25.5">
      <c r="A265" s="434" t="s">
        <v>240</v>
      </c>
      <c r="B265" s="304">
        <v>13</v>
      </c>
      <c r="C265" s="72">
        <v>18</v>
      </c>
      <c r="D265" s="72">
        <v>0</v>
      </c>
      <c r="E265" s="72">
        <v>0</v>
      </c>
      <c r="F265" s="72">
        <v>13</v>
      </c>
      <c r="G265" s="72">
        <v>18</v>
      </c>
      <c r="H265" s="72">
        <f t="shared" si="233"/>
        <v>31</v>
      </c>
      <c r="I265" s="72">
        <v>24</v>
      </c>
      <c r="J265" s="72">
        <v>28</v>
      </c>
      <c r="K265" s="72">
        <v>0</v>
      </c>
      <c r="L265" s="72">
        <v>0</v>
      </c>
      <c r="M265" s="72">
        <v>24</v>
      </c>
      <c r="N265" s="72">
        <v>28</v>
      </c>
      <c r="O265" s="72">
        <f t="shared" si="234"/>
        <v>52</v>
      </c>
      <c r="P265" s="72">
        <v>5</v>
      </c>
      <c r="Q265" s="72">
        <v>6</v>
      </c>
      <c r="R265" s="72">
        <v>0</v>
      </c>
      <c r="S265" s="72">
        <v>0</v>
      </c>
      <c r="T265" s="72">
        <v>5</v>
      </c>
      <c r="U265" s="72">
        <v>6</v>
      </c>
      <c r="V265" s="351">
        <f t="shared" si="235"/>
        <v>11</v>
      </c>
      <c r="W265" s="72"/>
      <c r="X265" s="214">
        <v>0</v>
      </c>
      <c r="Y265" s="214">
        <v>0</v>
      </c>
      <c r="Z265" s="214">
        <v>0</v>
      </c>
      <c r="AA265" s="208">
        <v>0</v>
      </c>
      <c r="AB265" s="208">
        <v>0</v>
      </c>
      <c r="AC265" s="208">
        <v>0</v>
      </c>
      <c r="AD265" s="214">
        <v>0</v>
      </c>
      <c r="AE265" s="214">
        <v>0</v>
      </c>
      <c r="AF265" s="214">
        <v>0</v>
      </c>
      <c r="AG265" s="214">
        <v>13</v>
      </c>
      <c r="AH265" s="214">
        <v>18</v>
      </c>
      <c r="AI265" s="214">
        <v>31</v>
      </c>
      <c r="AJ265" s="214">
        <v>0</v>
      </c>
      <c r="AK265" s="214">
        <v>0</v>
      </c>
      <c r="AL265" s="214">
        <v>0</v>
      </c>
      <c r="AM265" s="214">
        <v>0</v>
      </c>
      <c r="AN265" s="214">
        <v>0</v>
      </c>
      <c r="AO265" s="214">
        <v>0</v>
      </c>
      <c r="AP265" s="214">
        <v>31</v>
      </c>
      <c r="AQ265" s="214">
        <v>0</v>
      </c>
      <c r="AR265" s="214">
        <v>0</v>
      </c>
      <c r="AS265" s="214">
        <v>0</v>
      </c>
      <c r="AT265" s="207">
        <v>0</v>
      </c>
      <c r="AU265" s="207">
        <v>0</v>
      </c>
      <c r="AV265" s="207">
        <v>0</v>
      </c>
      <c r="AW265" s="214">
        <v>0</v>
      </c>
      <c r="AX265" s="214">
        <v>0</v>
      </c>
      <c r="AY265" s="214">
        <v>0</v>
      </c>
      <c r="AZ265" s="78">
        <v>24</v>
      </c>
      <c r="BA265" s="78">
        <v>28</v>
      </c>
      <c r="BB265" s="78">
        <v>52</v>
      </c>
      <c r="BC265" s="214">
        <v>0</v>
      </c>
      <c r="BD265" s="214">
        <v>0</v>
      </c>
      <c r="BE265" s="214">
        <v>0</v>
      </c>
      <c r="BF265" s="214">
        <v>0</v>
      </c>
      <c r="BG265" s="214">
        <v>0</v>
      </c>
      <c r="BH265" s="214">
        <v>0</v>
      </c>
      <c r="BI265" s="214">
        <v>52</v>
      </c>
      <c r="BJ265" s="210">
        <v>0</v>
      </c>
      <c r="BK265" s="210">
        <v>0</v>
      </c>
      <c r="BL265" s="210">
        <v>0</v>
      </c>
      <c r="BM265" s="210">
        <v>0</v>
      </c>
      <c r="BN265" s="210">
        <v>0</v>
      </c>
      <c r="BO265" s="210">
        <v>0</v>
      </c>
      <c r="BP265" s="210">
        <v>0</v>
      </c>
      <c r="BQ265" s="210">
        <v>0</v>
      </c>
      <c r="BR265" s="210">
        <v>0</v>
      </c>
      <c r="BS265" s="210">
        <v>5</v>
      </c>
      <c r="BT265" s="210">
        <v>6</v>
      </c>
      <c r="BU265" s="210">
        <v>11</v>
      </c>
      <c r="BV265" s="210">
        <v>0</v>
      </c>
      <c r="BW265" s="210">
        <v>0</v>
      </c>
      <c r="BX265" s="210">
        <v>0</v>
      </c>
      <c r="BY265" s="210">
        <v>0</v>
      </c>
      <c r="BZ265" s="210">
        <v>0</v>
      </c>
      <c r="CA265" s="210">
        <v>0</v>
      </c>
      <c r="CB265" s="210">
        <v>11</v>
      </c>
      <c r="CD265" s="234">
        <v>0</v>
      </c>
      <c r="CE265" s="211">
        <v>0</v>
      </c>
      <c r="CF265" s="211">
        <v>2</v>
      </c>
      <c r="CG265" s="211">
        <v>0</v>
      </c>
      <c r="CH265" s="211">
        <v>0</v>
      </c>
      <c r="CI265" s="236">
        <v>2</v>
      </c>
    </row>
    <row r="266" spans="1:87" ht="25.5">
      <c r="A266" s="434" t="s">
        <v>533</v>
      </c>
      <c r="B266" s="304">
        <v>15</v>
      </c>
      <c r="C266" s="72">
        <v>16</v>
      </c>
      <c r="D266" s="72">
        <v>0</v>
      </c>
      <c r="E266" s="72">
        <v>0</v>
      </c>
      <c r="F266" s="72">
        <v>15</v>
      </c>
      <c r="G266" s="72">
        <v>16</v>
      </c>
      <c r="H266" s="72">
        <v>31</v>
      </c>
      <c r="I266" s="72">
        <v>14</v>
      </c>
      <c r="J266" s="72">
        <v>18</v>
      </c>
      <c r="K266" s="72">
        <v>0</v>
      </c>
      <c r="L266" s="72">
        <v>0</v>
      </c>
      <c r="M266" s="72">
        <v>14</v>
      </c>
      <c r="N266" s="72">
        <v>18</v>
      </c>
      <c r="O266" s="72">
        <v>32</v>
      </c>
      <c r="P266" s="72">
        <v>6</v>
      </c>
      <c r="Q266" s="72">
        <v>6</v>
      </c>
      <c r="R266" s="72">
        <v>0</v>
      </c>
      <c r="S266" s="72">
        <v>0</v>
      </c>
      <c r="T266" s="72">
        <v>6</v>
      </c>
      <c r="U266" s="72">
        <v>6</v>
      </c>
      <c r="V266" s="351">
        <v>12</v>
      </c>
      <c r="X266" s="214">
        <v>0</v>
      </c>
      <c r="Y266" s="214">
        <v>0</v>
      </c>
      <c r="Z266" s="214">
        <v>0</v>
      </c>
      <c r="AA266" s="208">
        <v>0</v>
      </c>
      <c r="AB266" s="208">
        <v>0</v>
      </c>
      <c r="AC266" s="208">
        <v>0</v>
      </c>
      <c r="AD266" s="214">
        <v>0</v>
      </c>
      <c r="AE266" s="214">
        <v>0</v>
      </c>
      <c r="AF266" s="214">
        <v>0</v>
      </c>
      <c r="AG266" s="214">
        <v>15</v>
      </c>
      <c r="AH266" s="214">
        <v>16</v>
      </c>
      <c r="AI266" s="214">
        <v>31</v>
      </c>
      <c r="AJ266" s="214">
        <v>0</v>
      </c>
      <c r="AK266" s="214">
        <v>0</v>
      </c>
      <c r="AL266" s="214">
        <v>0</v>
      </c>
      <c r="AM266" s="214">
        <v>0</v>
      </c>
      <c r="AN266" s="214">
        <v>0</v>
      </c>
      <c r="AO266" s="214">
        <v>0</v>
      </c>
      <c r="AP266" s="214">
        <v>31</v>
      </c>
      <c r="AQ266" s="214">
        <v>0</v>
      </c>
      <c r="AR266" s="214">
        <v>0</v>
      </c>
      <c r="AS266" s="214">
        <v>0</v>
      </c>
      <c r="AT266" s="207">
        <v>0</v>
      </c>
      <c r="AU266" s="207">
        <v>0</v>
      </c>
      <c r="AV266" s="207">
        <v>0</v>
      </c>
      <c r="AW266" s="214">
        <v>0</v>
      </c>
      <c r="AX266" s="214">
        <v>0</v>
      </c>
      <c r="AY266" s="214">
        <v>0</v>
      </c>
      <c r="AZ266" s="78">
        <v>14</v>
      </c>
      <c r="BA266" s="78">
        <v>18</v>
      </c>
      <c r="BB266" s="78">
        <v>32</v>
      </c>
      <c r="BC266" s="214">
        <v>0</v>
      </c>
      <c r="BD266" s="214">
        <v>0</v>
      </c>
      <c r="BE266" s="214">
        <v>0</v>
      </c>
      <c r="BF266" s="214">
        <v>0</v>
      </c>
      <c r="BG266" s="214">
        <v>0</v>
      </c>
      <c r="BH266" s="214">
        <v>0</v>
      </c>
      <c r="BI266" s="214">
        <v>32</v>
      </c>
      <c r="BJ266" s="210">
        <v>0</v>
      </c>
      <c r="BK266" s="210">
        <v>0</v>
      </c>
      <c r="BL266" s="210">
        <v>0</v>
      </c>
      <c r="BM266" s="210">
        <v>0</v>
      </c>
      <c r="BN266" s="210">
        <v>0</v>
      </c>
      <c r="BO266" s="210">
        <v>0</v>
      </c>
      <c r="BP266" s="210">
        <v>0</v>
      </c>
      <c r="BQ266" s="210">
        <v>0</v>
      </c>
      <c r="BR266" s="210">
        <v>0</v>
      </c>
      <c r="BS266" s="210">
        <v>6</v>
      </c>
      <c r="BT266" s="210">
        <v>6</v>
      </c>
      <c r="BU266" s="210">
        <v>12</v>
      </c>
      <c r="BV266" s="210">
        <v>0</v>
      </c>
      <c r="BW266" s="210">
        <v>0</v>
      </c>
      <c r="BX266" s="210">
        <v>0</v>
      </c>
      <c r="BY266" s="210">
        <v>0</v>
      </c>
      <c r="BZ266" s="210">
        <v>0</v>
      </c>
      <c r="CA266" s="210">
        <v>0</v>
      </c>
      <c r="CB266" s="210">
        <v>12</v>
      </c>
      <c r="CD266" s="234">
        <v>0</v>
      </c>
      <c r="CE266" s="211">
        <v>0</v>
      </c>
      <c r="CF266" s="211">
        <v>2</v>
      </c>
      <c r="CG266" s="211">
        <v>0</v>
      </c>
      <c r="CH266" s="211">
        <v>0</v>
      </c>
      <c r="CI266" s="236">
        <v>2</v>
      </c>
    </row>
    <row r="267" spans="1:87" ht="21">
      <c r="A267" s="354" t="s">
        <v>546</v>
      </c>
      <c r="B267" s="304">
        <v>9</v>
      </c>
      <c r="C267" s="72">
        <v>34</v>
      </c>
      <c r="D267" s="72">
        <v>0</v>
      </c>
      <c r="E267" s="72">
        <v>0</v>
      </c>
      <c r="F267" s="72">
        <v>9</v>
      </c>
      <c r="G267" s="72">
        <v>34</v>
      </c>
      <c r="H267" s="72">
        <v>43</v>
      </c>
      <c r="I267" s="72">
        <v>24</v>
      </c>
      <c r="J267" s="72">
        <v>51</v>
      </c>
      <c r="K267" s="72">
        <v>0</v>
      </c>
      <c r="L267" s="72">
        <v>0</v>
      </c>
      <c r="M267" s="72">
        <v>24</v>
      </c>
      <c r="N267" s="72">
        <v>51</v>
      </c>
      <c r="O267" s="72">
        <v>75</v>
      </c>
      <c r="P267" s="72">
        <v>6</v>
      </c>
      <c r="Q267" s="72">
        <v>7</v>
      </c>
      <c r="R267" s="72">
        <v>0</v>
      </c>
      <c r="S267" s="72">
        <v>0</v>
      </c>
      <c r="T267" s="72">
        <v>6</v>
      </c>
      <c r="U267" s="72">
        <v>7</v>
      </c>
      <c r="V267" s="351">
        <v>13</v>
      </c>
      <c r="W267" s="72"/>
      <c r="X267" s="214">
        <v>0</v>
      </c>
      <c r="Y267" s="214">
        <v>0</v>
      </c>
      <c r="Z267" s="214">
        <v>0</v>
      </c>
      <c r="AA267" s="208">
        <v>0</v>
      </c>
      <c r="AB267" s="208">
        <v>0</v>
      </c>
      <c r="AC267" s="208">
        <v>0</v>
      </c>
      <c r="AD267" s="214">
        <v>0</v>
      </c>
      <c r="AE267" s="214">
        <v>0</v>
      </c>
      <c r="AF267" s="214">
        <v>0</v>
      </c>
      <c r="AG267" s="214">
        <v>9</v>
      </c>
      <c r="AH267" s="214">
        <v>34</v>
      </c>
      <c r="AI267" s="214">
        <v>43</v>
      </c>
      <c r="AJ267" s="214">
        <v>0</v>
      </c>
      <c r="AK267" s="214">
        <v>0</v>
      </c>
      <c r="AL267" s="214">
        <v>0</v>
      </c>
      <c r="AM267" s="214">
        <v>0</v>
      </c>
      <c r="AN267" s="214">
        <v>0</v>
      </c>
      <c r="AO267" s="214">
        <v>0</v>
      </c>
      <c r="AP267" s="214">
        <v>43</v>
      </c>
      <c r="AQ267" s="214">
        <v>0</v>
      </c>
      <c r="AR267" s="214">
        <v>0</v>
      </c>
      <c r="AS267" s="214">
        <v>0</v>
      </c>
      <c r="AT267" s="207">
        <v>0</v>
      </c>
      <c r="AU267" s="207">
        <v>0</v>
      </c>
      <c r="AV267" s="207">
        <v>0</v>
      </c>
      <c r="AW267" s="214">
        <v>0</v>
      </c>
      <c r="AX267" s="214">
        <v>0</v>
      </c>
      <c r="AY267" s="214">
        <v>0</v>
      </c>
      <c r="AZ267" s="214">
        <v>24</v>
      </c>
      <c r="BA267" s="214">
        <v>51</v>
      </c>
      <c r="BB267" s="214">
        <v>75</v>
      </c>
      <c r="BC267" s="214">
        <v>0</v>
      </c>
      <c r="BD267" s="214">
        <v>0</v>
      </c>
      <c r="BE267" s="214">
        <v>0</v>
      </c>
      <c r="BF267" s="214">
        <v>0</v>
      </c>
      <c r="BG267" s="214">
        <v>0</v>
      </c>
      <c r="BH267" s="214">
        <v>0</v>
      </c>
      <c r="BI267" s="214">
        <v>75</v>
      </c>
      <c r="BJ267" s="210">
        <v>0</v>
      </c>
      <c r="BK267" s="210">
        <v>0</v>
      </c>
      <c r="BL267" s="210">
        <v>0</v>
      </c>
      <c r="BM267" s="210">
        <v>0</v>
      </c>
      <c r="BN267" s="210">
        <v>0</v>
      </c>
      <c r="BO267" s="210">
        <v>0</v>
      </c>
      <c r="BP267" s="210">
        <v>0</v>
      </c>
      <c r="BQ267" s="210">
        <v>0</v>
      </c>
      <c r="BR267" s="210">
        <v>0</v>
      </c>
      <c r="BS267" s="210">
        <v>6</v>
      </c>
      <c r="BT267" s="210">
        <v>7</v>
      </c>
      <c r="BU267" s="210">
        <v>13</v>
      </c>
      <c r="BV267" s="210">
        <v>0</v>
      </c>
      <c r="BW267" s="210">
        <v>0</v>
      </c>
      <c r="BX267" s="210">
        <v>0</v>
      </c>
      <c r="BY267" s="210">
        <v>0</v>
      </c>
      <c r="BZ267" s="210">
        <v>0</v>
      </c>
      <c r="CA267" s="210">
        <v>0</v>
      </c>
      <c r="CB267" s="210">
        <v>13</v>
      </c>
      <c r="CD267" s="234">
        <v>0</v>
      </c>
      <c r="CE267" s="211">
        <v>0</v>
      </c>
      <c r="CF267" s="211">
        <v>2</v>
      </c>
      <c r="CG267" s="211">
        <v>0</v>
      </c>
      <c r="CH267" s="211">
        <v>0</v>
      </c>
      <c r="CI267" s="236">
        <v>2</v>
      </c>
    </row>
    <row r="268" spans="1:87" ht="21">
      <c r="A268" s="433" t="s">
        <v>557</v>
      </c>
      <c r="B268" s="304">
        <v>24</v>
      </c>
      <c r="C268" s="72">
        <v>38</v>
      </c>
      <c r="D268" s="72">
        <v>0</v>
      </c>
      <c r="E268" s="72">
        <v>0</v>
      </c>
      <c r="F268" s="72">
        <v>24</v>
      </c>
      <c r="G268" s="72">
        <v>38</v>
      </c>
      <c r="H268" s="72">
        <v>62</v>
      </c>
      <c r="I268" s="72">
        <v>24</v>
      </c>
      <c r="J268" s="72">
        <v>38</v>
      </c>
      <c r="K268" s="72">
        <v>0</v>
      </c>
      <c r="L268" s="72">
        <v>16</v>
      </c>
      <c r="M268" s="72">
        <v>24</v>
      </c>
      <c r="N268" s="72">
        <v>54</v>
      </c>
      <c r="O268" s="72">
        <v>78</v>
      </c>
      <c r="P268" s="72">
        <v>19</v>
      </c>
      <c r="Q268" s="72">
        <v>31</v>
      </c>
      <c r="R268" s="72">
        <v>0</v>
      </c>
      <c r="S268" s="72">
        <v>0</v>
      </c>
      <c r="T268" s="72">
        <v>19</v>
      </c>
      <c r="U268" s="72">
        <v>31</v>
      </c>
      <c r="V268" s="351">
        <v>50</v>
      </c>
      <c r="W268" s="72"/>
      <c r="X268" s="214">
        <v>0</v>
      </c>
      <c r="Y268" s="214">
        <v>0</v>
      </c>
      <c r="Z268" s="214">
        <v>0</v>
      </c>
      <c r="AA268" s="208">
        <v>0</v>
      </c>
      <c r="AB268" s="208">
        <v>0</v>
      </c>
      <c r="AC268" s="208">
        <v>0</v>
      </c>
      <c r="AD268" s="214">
        <v>0</v>
      </c>
      <c r="AE268" s="214">
        <v>0</v>
      </c>
      <c r="AF268" s="214">
        <v>0</v>
      </c>
      <c r="AG268" s="214">
        <v>24</v>
      </c>
      <c r="AH268" s="214">
        <v>38</v>
      </c>
      <c r="AI268" s="214">
        <v>62</v>
      </c>
      <c r="AJ268" s="214">
        <v>0</v>
      </c>
      <c r="AK268" s="214">
        <v>0</v>
      </c>
      <c r="AL268" s="214">
        <v>0</v>
      </c>
      <c r="AM268" s="214">
        <v>0</v>
      </c>
      <c r="AN268" s="214">
        <v>0</v>
      </c>
      <c r="AO268" s="214">
        <v>0</v>
      </c>
      <c r="AP268" s="214">
        <v>62</v>
      </c>
      <c r="AQ268" s="214">
        <v>0</v>
      </c>
      <c r="AR268" s="214">
        <v>0</v>
      </c>
      <c r="AS268" s="214">
        <v>0</v>
      </c>
      <c r="AT268" s="207">
        <v>0</v>
      </c>
      <c r="AU268" s="207">
        <v>0</v>
      </c>
      <c r="AV268" s="207">
        <v>0</v>
      </c>
      <c r="AW268" s="214">
        <v>0</v>
      </c>
      <c r="AX268" s="214">
        <v>0</v>
      </c>
      <c r="AY268" s="214">
        <v>0</v>
      </c>
      <c r="AZ268" s="214">
        <v>24</v>
      </c>
      <c r="BA268" s="214">
        <v>54</v>
      </c>
      <c r="BB268" s="214">
        <v>78</v>
      </c>
      <c r="BC268" s="214">
        <v>0</v>
      </c>
      <c r="BD268" s="214">
        <v>0</v>
      </c>
      <c r="BE268" s="214">
        <v>0</v>
      </c>
      <c r="BF268" s="214">
        <v>0</v>
      </c>
      <c r="BG268" s="214">
        <v>0</v>
      </c>
      <c r="BH268" s="214">
        <v>0</v>
      </c>
      <c r="BI268" s="214">
        <v>78</v>
      </c>
      <c r="BJ268" s="210">
        <v>0</v>
      </c>
      <c r="BK268" s="210">
        <v>0</v>
      </c>
      <c r="BL268" s="210">
        <v>0</v>
      </c>
      <c r="BM268" s="210">
        <v>0</v>
      </c>
      <c r="BN268" s="210">
        <v>0</v>
      </c>
      <c r="BO268" s="210">
        <v>0</v>
      </c>
      <c r="BP268" s="210">
        <v>0</v>
      </c>
      <c r="BQ268" s="210">
        <v>0</v>
      </c>
      <c r="BR268" s="210">
        <v>0</v>
      </c>
      <c r="BS268" s="210">
        <v>19</v>
      </c>
      <c r="BT268" s="210">
        <v>31</v>
      </c>
      <c r="BU268" s="210">
        <v>50</v>
      </c>
      <c r="BV268" s="210">
        <v>0</v>
      </c>
      <c r="BW268" s="210">
        <v>0</v>
      </c>
      <c r="BX268" s="210">
        <v>0</v>
      </c>
      <c r="BY268" s="210">
        <v>0</v>
      </c>
      <c r="BZ268" s="210">
        <v>0</v>
      </c>
      <c r="CA268" s="210">
        <v>0</v>
      </c>
      <c r="CB268" s="210">
        <v>50</v>
      </c>
      <c r="CD268" s="234">
        <v>0</v>
      </c>
      <c r="CE268" s="211">
        <v>0</v>
      </c>
      <c r="CF268" s="211">
        <v>2</v>
      </c>
      <c r="CG268" s="211">
        <v>0</v>
      </c>
      <c r="CH268" s="211">
        <v>0</v>
      </c>
      <c r="CI268" s="236">
        <v>2</v>
      </c>
    </row>
    <row r="269" spans="1:87" ht="25.5">
      <c r="A269" s="433" t="s">
        <v>691</v>
      </c>
      <c r="B269" s="304">
        <v>15</v>
      </c>
      <c r="C269" s="72">
        <v>10</v>
      </c>
      <c r="D269" s="72">
        <v>0</v>
      </c>
      <c r="E269" s="72">
        <v>0</v>
      </c>
      <c r="F269" s="72">
        <v>15</v>
      </c>
      <c r="G269" s="72">
        <v>10</v>
      </c>
      <c r="H269" s="72">
        <v>25</v>
      </c>
      <c r="I269" s="72">
        <v>35</v>
      </c>
      <c r="J269" s="72">
        <v>46</v>
      </c>
      <c r="K269" s="72">
        <v>0</v>
      </c>
      <c r="L269" s="72">
        <v>0</v>
      </c>
      <c r="M269" s="72">
        <v>35</v>
      </c>
      <c r="N269" s="72">
        <v>46</v>
      </c>
      <c r="O269" s="72">
        <v>81</v>
      </c>
      <c r="P269" s="72">
        <v>17</v>
      </c>
      <c r="Q269" s="72">
        <v>21</v>
      </c>
      <c r="R269" s="72">
        <v>0</v>
      </c>
      <c r="S269" s="72">
        <v>0</v>
      </c>
      <c r="T269" s="72">
        <v>17</v>
      </c>
      <c r="U269" s="72">
        <v>21</v>
      </c>
      <c r="V269" s="351">
        <v>38</v>
      </c>
      <c r="W269" s="72"/>
      <c r="X269" s="214">
        <v>0</v>
      </c>
      <c r="Y269" s="214">
        <v>0</v>
      </c>
      <c r="Z269" s="214">
        <v>0</v>
      </c>
      <c r="AA269" s="208">
        <v>0</v>
      </c>
      <c r="AB269" s="208">
        <v>0</v>
      </c>
      <c r="AC269" s="208">
        <v>0</v>
      </c>
      <c r="AD269" s="214">
        <v>0</v>
      </c>
      <c r="AE269" s="214">
        <v>0</v>
      </c>
      <c r="AF269" s="214">
        <v>0</v>
      </c>
      <c r="AG269" s="214">
        <v>15</v>
      </c>
      <c r="AH269" s="214">
        <v>10</v>
      </c>
      <c r="AI269" s="214">
        <v>25</v>
      </c>
      <c r="AJ269" s="214">
        <v>0</v>
      </c>
      <c r="AK269" s="214">
        <v>0</v>
      </c>
      <c r="AL269" s="214">
        <v>0</v>
      </c>
      <c r="AM269" s="214">
        <v>0</v>
      </c>
      <c r="AN269" s="214">
        <v>0</v>
      </c>
      <c r="AO269" s="214">
        <v>0</v>
      </c>
      <c r="AP269" s="214">
        <v>25</v>
      </c>
      <c r="AQ269" s="214">
        <v>0</v>
      </c>
      <c r="AR269" s="214">
        <v>0</v>
      </c>
      <c r="AS269" s="214">
        <v>0</v>
      </c>
      <c r="AT269" s="207">
        <v>0</v>
      </c>
      <c r="AU269" s="207">
        <v>0</v>
      </c>
      <c r="AV269" s="207">
        <v>0</v>
      </c>
      <c r="AW269" s="214">
        <v>0</v>
      </c>
      <c r="AX269" s="214">
        <v>0</v>
      </c>
      <c r="AY269" s="214">
        <v>0</v>
      </c>
      <c r="AZ269" s="214">
        <v>35</v>
      </c>
      <c r="BA269" s="214">
        <v>46</v>
      </c>
      <c r="BB269" s="214">
        <v>81</v>
      </c>
      <c r="BC269" s="214">
        <v>0</v>
      </c>
      <c r="BD269" s="214">
        <v>0</v>
      </c>
      <c r="BE269" s="214">
        <v>0</v>
      </c>
      <c r="BF269" s="214">
        <v>0</v>
      </c>
      <c r="BG269" s="214">
        <v>0</v>
      </c>
      <c r="BH269" s="214">
        <v>0</v>
      </c>
      <c r="BI269" s="214">
        <v>81</v>
      </c>
      <c r="BJ269" s="210">
        <v>0</v>
      </c>
      <c r="BK269" s="210">
        <v>0</v>
      </c>
      <c r="BL269" s="210">
        <v>0</v>
      </c>
      <c r="BM269" s="210">
        <v>0</v>
      </c>
      <c r="BN269" s="210">
        <v>0</v>
      </c>
      <c r="BO269" s="210">
        <v>0</v>
      </c>
      <c r="BP269" s="210">
        <v>0</v>
      </c>
      <c r="BQ269" s="210">
        <v>0</v>
      </c>
      <c r="BR269" s="210">
        <v>0</v>
      </c>
      <c r="BS269" s="210">
        <v>17</v>
      </c>
      <c r="BT269" s="210">
        <v>21</v>
      </c>
      <c r="BU269" s="210">
        <v>38</v>
      </c>
      <c r="BV269" s="210">
        <v>0</v>
      </c>
      <c r="BW269" s="210">
        <v>0</v>
      </c>
      <c r="BX269" s="210">
        <v>0</v>
      </c>
      <c r="BY269" s="210">
        <v>0</v>
      </c>
      <c r="BZ269" s="210">
        <v>0</v>
      </c>
      <c r="CA269" s="210">
        <v>0</v>
      </c>
      <c r="CB269" s="210">
        <v>38</v>
      </c>
      <c r="CD269" s="234">
        <v>0</v>
      </c>
      <c r="CE269" s="211">
        <v>0</v>
      </c>
      <c r="CF269" s="211">
        <v>2</v>
      </c>
      <c r="CG269" s="211">
        <v>0</v>
      </c>
      <c r="CH269" s="211">
        <v>0</v>
      </c>
      <c r="CI269" s="236">
        <v>2</v>
      </c>
    </row>
    <row r="270" spans="1:87" ht="25.5">
      <c r="A270" s="432" t="s">
        <v>699</v>
      </c>
      <c r="B270" s="110">
        <v>10</v>
      </c>
      <c r="C270" s="110">
        <v>28</v>
      </c>
      <c r="D270" s="110">
        <v>0</v>
      </c>
      <c r="E270" s="110">
        <v>0</v>
      </c>
      <c r="F270" s="110">
        <v>10</v>
      </c>
      <c r="G270" s="110">
        <v>28</v>
      </c>
      <c r="H270" s="110">
        <v>38</v>
      </c>
      <c r="I270" s="110">
        <v>39</v>
      </c>
      <c r="J270" s="110">
        <v>44</v>
      </c>
      <c r="K270" s="110">
        <v>0</v>
      </c>
      <c r="L270" s="110">
        <v>0</v>
      </c>
      <c r="M270" s="110">
        <v>39</v>
      </c>
      <c r="N270" s="110">
        <v>44</v>
      </c>
      <c r="O270" s="110">
        <v>83</v>
      </c>
      <c r="P270" s="110">
        <v>3</v>
      </c>
      <c r="Q270" s="110">
        <v>13</v>
      </c>
      <c r="R270" s="110">
        <v>0</v>
      </c>
      <c r="S270" s="110">
        <v>0</v>
      </c>
      <c r="T270" s="110">
        <v>3</v>
      </c>
      <c r="U270" s="110">
        <v>13</v>
      </c>
      <c r="V270" s="364">
        <v>16</v>
      </c>
      <c r="W270" s="72"/>
      <c r="X270" s="214">
        <v>0</v>
      </c>
      <c r="Y270" s="214">
        <v>0</v>
      </c>
      <c r="Z270" s="214">
        <v>0</v>
      </c>
      <c r="AA270" s="208">
        <v>0</v>
      </c>
      <c r="AB270" s="208">
        <v>0</v>
      </c>
      <c r="AC270" s="208">
        <v>0</v>
      </c>
      <c r="AD270" s="214">
        <v>0</v>
      </c>
      <c r="AE270" s="214">
        <v>0</v>
      </c>
      <c r="AF270" s="214">
        <v>0</v>
      </c>
      <c r="AG270" s="214">
        <v>10</v>
      </c>
      <c r="AH270" s="214">
        <v>28</v>
      </c>
      <c r="AI270" s="214">
        <v>38</v>
      </c>
      <c r="AJ270" s="214">
        <v>0</v>
      </c>
      <c r="AK270" s="214">
        <v>0</v>
      </c>
      <c r="AL270" s="214">
        <v>0</v>
      </c>
      <c r="AM270" s="214">
        <v>0</v>
      </c>
      <c r="AN270" s="214">
        <v>0</v>
      </c>
      <c r="AO270" s="214">
        <v>0</v>
      </c>
      <c r="AP270" s="214">
        <v>38</v>
      </c>
      <c r="AQ270" s="214">
        <v>0</v>
      </c>
      <c r="AR270" s="214">
        <v>0</v>
      </c>
      <c r="AS270" s="214">
        <v>0</v>
      </c>
      <c r="AT270" s="207">
        <v>0</v>
      </c>
      <c r="AU270" s="207">
        <v>0</v>
      </c>
      <c r="AV270" s="207">
        <v>0</v>
      </c>
      <c r="AW270" s="214">
        <v>0</v>
      </c>
      <c r="AX270" s="214">
        <v>0</v>
      </c>
      <c r="AY270" s="214">
        <v>0</v>
      </c>
      <c r="AZ270" s="214">
        <v>39</v>
      </c>
      <c r="BA270" s="214">
        <v>44</v>
      </c>
      <c r="BB270" s="214">
        <v>83</v>
      </c>
      <c r="BC270" s="214">
        <v>0</v>
      </c>
      <c r="BD270" s="214">
        <v>0</v>
      </c>
      <c r="BE270" s="214">
        <v>0</v>
      </c>
      <c r="BF270" s="214">
        <v>0</v>
      </c>
      <c r="BG270" s="214">
        <v>0</v>
      </c>
      <c r="BH270" s="214">
        <v>0</v>
      </c>
      <c r="BI270" s="214">
        <v>83</v>
      </c>
      <c r="BJ270" s="210">
        <v>0</v>
      </c>
      <c r="BK270" s="210">
        <v>0</v>
      </c>
      <c r="BL270" s="210">
        <v>0</v>
      </c>
      <c r="BM270" s="210">
        <v>0</v>
      </c>
      <c r="BN270" s="210">
        <v>0</v>
      </c>
      <c r="BO270" s="210">
        <v>0</v>
      </c>
      <c r="BP270" s="210">
        <v>0</v>
      </c>
      <c r="BQ270" s="210">
        <v>0</v>
      </c>
      <c r="BR270" s="210">
        <v>0</v>
      </c>
      <c r="BS270" s="210">
        <v>3</v>
      </c>
      <c r="BT270" s="210">
        <v>13</v>
      </c>
      <c r="BU270" s="210">
        <v>16</v>
      </c>
      <c r="BV270" s="210">
        <v>0</v>
      </c>
      <c r="BW270" s="210">
        <v>0</v>
      </c>
      <c r="BX270" s="210">
        <v>0</v>
      </c>
      <c r="BY270" s="210">
        <v>0</v>
      </c>
      <c r="BZ270" s="210">
        <v>0</v>
      </c>
      <c r="CA270" s="210">
        <v>0</v>
      </c>
      <c r="CB270" s="210">
        <v>16</v>
      </c>
      <c r="CD270" s="234">
        <v>0</v>
      </c>
      <c r="CE270" s="211">
        <v>0</v>
      </c>
      <c r="CF270" s="211">
        <v>2</v>
      </c>
      <c r="CG270" s="211">
        <v>0</v>
      </c>
      <c r="CH270" s="211">
        <v>0</v>
      </c>
      <c r="CI270" s="236">
        <v>2</v>
      </c>
    </row>
    <row r="271" spans="1:87" ht="21" customHeight="1">
      <c r="A271" s="205" t="s">
        <v>38</v>
      </c>
      <c r="B271" s="371"/>
      <c r="C271" s="156"/>
      <c r="D271" s="156"/>
      <c r="E271" s="156"/>
      <c r="F271" s="156"/>
      <c r="G271" s="156"/>
      <c r="H271" s="72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333"/>
      <c r="X271" s="214"/>
      <c r="Y271" s="214"/>
      <c r="Z271" s="214"/>
      <c r="AA271" s="214"/>
      <c r="AB271" s="214"/>
      <c r="AC271" s="214"/>
      <c r="AD271" s="214"/>
      <c r="AE271" s="214"/>
      <c r="AF271" s="214"/>
      <c r="AG271" s="214"/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45"/>
      <c r="AU271" s="245"/>
      <c r="AV271" s="245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  <c r="BI271" s="214"/>
      <c r="CD271" s="239"/>
      <c r="CE271" s="206"/>
      <c r="CF271" s="206"/>
      <c r="CG271" s="206"/>
      <c r="CH271" s="206"/>
      <c r="CI271" s="235"/>
    </row>
    <row r="272" spans="1:87" ht="25.5">
      <c r="A272" s="434" t="s">
        <v>193</v>
      </c>
      <c r="B272" s="304">
        <v>35</v>
      </c>
      <c r="C272" s="72">
        <v>13</v>
      </c>
      <c r="D272" s="72">
        <v>19</v>
      </c>
      <c r="E272" s="72">
        <v>10</v>
      </c>
      <c r="F272" s="72">
        <v>54</v>
      </c>
      <c r="G272" s="72">
        <v>23</v>
      </c>
      <c r="H272" s="72">
        <f>SUM(F272:G272)</f>
        <v>77</v>
      </c>
      <c r="I272" s="72">
        <v>164</v>
      </c>
      <c r="J272" s="72">
        <v>105</v>
      </c>
      <c r="K272" s="72">
        <v>31</v>
      </c>
      <c r="L272" s="72">
        <v>22</v>
      </c>
      <c r="M272" s="72">
        <v>195</v>
      </c>
      <c r="N272" s="72">
        <v>127</v>
      </c>
      <c r="O272" s="72">
        <f>SUM(M272:N272)</f>
        <v>322</v>
      </c>
      <c r="P272" s="213" t="s">
        <v>148</v>
      </c>
      <c r="Q272" s="213" t="s">
        <v>148</v>
      </c>
      <c r="R272" s="213" t="s">
        <v>148</v>
      </c>
      <c r="S272" s="213" t="s">
        <v>148</v>
      </c>
      <c r="T272" s="213" t="s">
        <v>148</v>
      </c>
      <c r="U272" s="213" t="s">
        <v>148</v>
      </c>
      <c r="V272" s="343" t="s">
        <v>148</v>
      </c>
      <c r="X272" s="214">
        <v>0</v>
      </c>
      <c r="Y272" s="214">
        <v>0</v>
      </c>
      <c r="Z272" s="214">
        <v>0</v>
      </c>
      <c r="AA272" s="208">
        <v>0</v>
      </c>
      <c r="AB272" s="208">
        <v>0</v>
      </c>
      <c r="AC272" s="208">
        <v>0</v>
      </c>
      <c r="AD272" s="214">
        <v>53</v>
      </c>
      <c r="AE272" s="214">
        <v>17</v>
      </c>
      <c r="AF272" s="214">
        <f>SUM(AD272:AE272)</f>
        <v>70</v>
      </c>
      <c r="AG272" s="214">
        <v>1</v>
      </c>
      <c r="AH272" s="214">
        <v>6</v>
      </c>
      <c r="AI272" s="214">
        <f t="shared" ref="AI272:AI284" si="236">AH272+AG272</f>
        <v>7</v>
      </c>
      <c r="AJ272" s="214">
        <v>0</v>
      </c>
      <c r="AK272" s="214">
        <v>0</v>
      </c>
      <c r="AL272" s="214">
        <v>0</v>
      </c>
      <c r="AM272" s="214">
        <v>0</v>
      </c>
      <c r="AN272" s="214">
        <v>0</v>
      </c>
      <c r="AO272" s="214">
        <v>0</v>
      </c>
      <c r="AP272" s="214">
        <f t="shared" ref="AP272:AP284" si="237">AI272+AF272</f>
        <v>77</v>
      </c>
      <c r="AQ272" s="214">
        <v>0</v>
      </c>
      <c r="AR272" s="214">
        <v>0</v>
      </c>
      <c r="AS272" s="214">
        <v>0</v>
      </c>
      <c r="AT272" s="214">
        <v>0</v>
      </c>
      <c r="AU272" s="214">
        <v>0</v>
      </c>
      <c r="AV272" s="214">
        <v>0</v>
      </c>
      <c r="AW272" s="214">
        <v>193</v>
      </c>
      <c r="AX272" s="214">
        <v>112</v>
      </c>
      <c r="AY272" s="214">
        <f t="shared" ref="AY272:AY284" si="238">AX272+AW272</f>
        <v>305</v>
      </c>
      <c r="AZ272" s="214">
        <v>2</v>
      </c>
      <c r="BA272" s="214">
        <v>15</v>
      </c>
      <c r="BB272" s="214">
        <f t="shared" ref="BB272:BB284" si="239">BA272+AZ272</f>
        <v>17</v>
      </c>
      <c r="BC272" s="214">
        <v>0</v>
      </c>
      <c r="BD272" s="214">
        <v>0</v>
      </c>
      <c r="BE272" s="214">
        <v>0</v>
      </c>
      <c r="BF272" s="214">
        <v>0</v>
      </c>
      <c r="BG272" s="214">
        <v>0</v>
      </c>
      <c r="BH272" s="214">
        <v>0</v>
      </c>
      <c r="BI272" s="214">
        <f t="shared" ref="BI272:BI284" si="240">BB272+AY272</f>
        <v>322</v>
      </c>
      <c r="CD272" s="234">
        <v>0</v>
      </c>
      <c r="CE272" s="211">
        <v>2</v>
      </c>
      <c r="CF272" s="211">
        <v>2</v>
      </c>
      <c r="CG272" s="211">
        <v>0</v>
      </c>
      <c r="CH272" s="211">
        <v>0</v>
      </c>
      <c r="CI272" s="236">
        <f t="shared" ref="CI272:CI286" si="241">SUM(CE272:CH272)</f>
        <v>4</v>
      </c>
    </row>
    <row r="273" spans="1:87" ht="25.5">
      <c r="A273" s="434" t="s">
        <v>198</v>
      </c>
      <c r="B273" s="304">
        <v>49</v>
      </c>
      <c r="C273" s="72">
        <v>20</v>
      </c>
      <c r="D273" s="72">
        <v>52</v>
      </c>
      <c r="E273" s="72">
        <v>9</v>
      </c>
      <c r="F273" s="72">
        <v>101</v>
      </c>
      <c r="G273" s="72">
        <v>29</v>
      </c>
      <c r="H273" s="72">
        <f t="shared" ref="H273:H286" si="242">SUM(F273:G273)</f>
        <v>130</v>
      </c>
      <c r="I273" s="72">
        <v>193</v>
      </c>
      <c r="J273" s="72">
        <v>144</v>
      </c>
      <c r="K273" s="72">
        <v>80</v>
      </c>
      <c r="L273" s="72">
        <v>35</v>
      </c>
      <c r="M273" s="72">
        <v>273</v>
      </c>
      <c r="N273" s="72">
        <v>179</v>
      </c>
      <c r="O273" s="72">
        <f t="shared" ref="O273:O286" si="243">SUM(M273:N273)</f>
        <v>452</v>
      </c>
      <c r="P273" s="72">
        <v>38</v>
      </c>
      <c r="Q273" s="72">
        <v>22</v>
      </c>
      <c r="R273" s="72">
        <v>0</v>
      </c>
      <c r="S273" s="72">
        <v>0</v>
      </c>
      <c r="T273" s="72">
        <v>38</v>
      </c>
      <c r="U273" s="72">
        <v>22</v>
      </c>
      <c r="V273" s="351">
        <f>SUM(T273:U273)</f>
        <v>60</v>
      </c>
      <c r="X273" s="214">
        <v>0</v>
      </c>
      <c r="Y273" s="214">
        <v>0</v>
      </c>
      <c r="Z273" s="214">
        <v>0</v>
      </c>
      <c r="AA273" s="208">
        <v>0</v>
      </c>
      <c r="AB273" s="208">
        <v>0</v>
      </c>
      <c r="AC273" s="208">
        <v>0</v>
      </c>
      <c r="AD273" s="214">
        <v>89</v>
      </c>
      <c r="AE273" s="214">
        <v>24</v>
      </c>
      <c r="AF273" s="214">
        <f t="shared" ref="AF273:AF289" si="244">SUM(AD273:AE273)</f>
        <v>113</v>
      </c>
      <c r="AG273" s="214">
        <v>5</v>
      </c>
      <c r="AH273" s="214">
        <v>12</v>
      </c>
      <c r="AI273" s="214">
        <f t="shared" si="236"/>
        <v>17</v>
      </c>
      <c r="AJ273" s="214">
        <v>0</v>
      </c>
      <c r="AK273" s="214">
        <v>0</v>
      </c>
      <c r="AL273" s="214">
        <v>0</v>
      </c>
      <c r="AM273" s="214">
        <v>0</v>
      </c>
      <c r="AN273" s="214">
        <v>0</v>
      </c>
      <c r="AO273" s="214">
        <v>0</v>
      </c>
      <c r="AP273" s="214">
        <f t="shared" si="237"/>
        <v>130</v>
      </c>
      <c r="AQ273" s="214">
        <v>0</v>
      </c>
      <c r="AR273" s="214">
        <v>0</v>
      </c>
      <c r="AS273" s="214">
        <v>0</v>
      </c>
      <c r="AT273" s="214">
        <v>0</v>
      </c>
      <c r="AU273" s="214">
        <v>0</v>
      </c>
      <c r="AV273" s="214">
        <v>0</v>
      </c>
      <c r="AW273" s="214">
        <v>262</v>
      </c>
      <c r="AX273" s="214">
        <v>129</v>
      </c>
      <c r="AY273" s="214">
        <f t="shared" si="238"/>
        <v>391</v>
      </c>
      <c r="AZ273" s="214">
        <v>11</v>
      </c>
      <c r="BA273" s="214">
        <v>50</v>
      </c>
      <c r="BB273" s="214">
        <f t="shared" si="239"/>
        <v>61</v>
      </c>
      <c r="BC273" s="214">
        <v>0</v>
      </c>
      <c r="BD273" s="214">
        <v>0</v>
      </c>
      <c r="BE273" s="214">
        <v>0</v>
      </c>
      <c r="BF273" s="214">
        <v>0</v>
      </c>
      <c r="BG273" s="214">
        <v>0</v>
      </c>
      <c r="BH273" s="214">
        <v>0</v>
      </c>
      <c r="BI273" s="214">
        <f t="shared" si="240"/>
        <v>452</v>
      </c>
      <c r="BJ273" s="210">
        <v>0</v>
      </c>
      <c r="BK273" s="210">
        <v>0</v>
      </c>
      <c r="BL273" s="210">
        <v>0</v>
      </c>
      <c r="BM273" s="210">
        <v>0</v>
      </c>
      <c r="BN273" s="210">
        <v>0</v>
      </c>
      <c r="BO273" s="210">
        <v>0</v>
      </c>
      <c r="BP273" s="210">
        <v>34</v>
      </c>
      <c r="BQ273" s="210">
        <v>17</v>
      </c>
      <c r="BR273" s="210">
        <f t="shared" ref="BR273:BR284" si="245">BQ273+BP273</f>
        <v>51</v>
      </c>
      <c r="BS273" s="210">
        <v>4</v>
      </c>
      <c r="BT273" s="210">
        <v>5</v>
      </c>
      <c r="BU273" s="210">
        <f t="shared" ref="BU273:BU284" si="246">BT273+BS273</f>
        <v>9</v>
      </c>
      <c r="BV273" s="210">
        <v>0</v>
      </c>
      <c r="BW273" s="210">
        <v>0</v>
      </c>
      <c r="BX273" s="210">
        <v>0</v>
      </c>
      <c r="BY273" s="210">
        <v>0</v>
      </c>
      <c r="BZ273" s="210">
        <v>0</v>
      </c>
      <c r="CA273" s="210">
        <v>0</v>
      </c>
      <c r="CB273" s="210">
        <f t="shared" ref="CB273:CB284" si="247">BU273+BR273</f>
        <v>60</v>
      </c>
      <c r="CD273" s="234">
        <v>0</v>
      </c>
      <c r="CE273" s="211">
        <v>2</v>
      </c>
      <c r="CF273" s="211">
        <v>2</v>
      </c>
      <c r="CG273" s="211">
        <v>0</v>
      </c>
      <c r="CH273" s="211">
        <v>0</v>
      </c>
      <c r="CI273" s="236">
        <f t="shared" si="241"/>
        <v>4</v>
      </c>
    </row>
    <row r="274" spans="1:87" ht="25.5">
      <c r="A274" s="434" t="s">
        <v>201</v>
      </c>
      <c r="B274" s="304">
        <v>43</v>
      </c>
      <c r="C274" s="72">
        <v>10</v>
      </c>
      <c r="D274" s="72">
        <v>22</v>
      </c>
      <c r="E274" s="72">
        <v>25</v>
      </c>
      <c r="F274" s="72">
        <v>65</v>
      </c>
      <c r="G274" s="72">
        <v>35</v>
      </c>
      <c r="H274" s="72">
        <f t="shared" si="242"/>
        <v>100</v>
      </c>
      <c r="I274" s="72">
        <v>162</v>
      </c>
      <c r="J274" s="72">
        <v>77</v>
      </c>
      <c r="K274" s="72">
        <v>112</v>
      </c>
      <c r="L274" s="72">
        <v>65</v>
      </c>
      <c r="M274" s="72">
        <v>274</v>
      </c>
      <c r="N274" s="72">
        <v>142</v>
      </c>
      <c r="O274" s="72">
        <f t="shared" si="243"/>
        <v>416</v>
      </c>
      <c r="P274" s="72">
        <v>51</v>
      </c>
      <c r="Q274" s="72">
        <v>49</v>
      </c>
      <c r="R274" s="72">
        <v>2</v>
      </c>
      <c r="S274" s="72">
        <v>0</v>
      </c>
      <c r="T274" s="72">
        <v>53</v>
      </c>
      <c r="U274" s="72">
        <v>49</v>
      </c>
      <c r="V274" s="351">
        <f t="shared" ref="V274:V286" si="248">SUM(T274:U274)</f>
        <v>102</v>
      </c>
      <c r="X274" s="214">
        <v>0</v>
      </c>
      <c r="Y274" s="214">
        <v>0</v>
      </c>
      <c r="Z274" s="214">
        <v>0</v>
      </c>
      <c r="AA274" s="208">
        <v>0</v>
      </c>
      <c r="AB274" s="208">
        <v>0</v>
      </c>
      <c r="AC274" s="208">
        <v>0</v>
      </c>
      <c r="AD274" s="214">
        <v>57</v>
      </c>
      <c r="AE274" s="214">
        <v>19</v>
      </c>
      <c r="AF274" s="214">
        <f t="shared" si="244"/>
        <v>76</v>
      </c>
      <c r="AG274" s="214">
        <v>8</v>
      </c>
      <c r="AH274" s="214">
        <v>16</v>
      </c>
      <c r="AI274" s="214">
        <f t="shared" si="236"/>
        <v>24</v>
      </c>
      <c r="AJ274" s="214">
        <v>0</v>
      </c>
      <c r="AK274" s="214">
        <v>0</v>
      </c>
      <c r="AL274" s="214">
        <v>0</v>
      </c>
      <c r="AM274" s="214">
        <v>0</v>
      </c>
      <c r="AN274" s="214">
        <v>0</v>
      </c>
      <c r="AO274" s="214">
        <v>0</v>
      </c>
      <c r="AP274" s="214">
        <f t="shared" si="237"/>
        <v>100</v>
      </c>
      <c r="AQ274" s="214">
        <v>0</v>
      </c>
      <c r="AR274" s="214">
        <v>0</v>
      </c>
      <c r="AS274" s="214">
        <v>0</v>
      </c>
      <c r="AT274" s="214">
        <v>0</v>
      </c>
      <c r="AU274" s="214">
        <v>0</v>
      </c>
      <c r="AV274" s="214">
        <v>0</v>
      </c>
      <c r="AW274" s="214">
        <v>259</v>
      </c>
      <c r="AX274" s="214">
        <v>100</v>
      </c>
      <c r="AY274" s="214">
        <f t="shared" si="238"/>
        <v>359</v>
      </c>
      <c r="AZ274" s="214">
        <v>15</v>
      </c>
      <c r="BA274" s="214">
        <v>42</v>
      </c>
      <c r="BB274" s="214">
        <f t="shared" si="239"/>
        <v>57</v>
      </c>
      <c r="BC274" s="214">
        <v>0</v>
      </c>
      <c r="BD274" s="214">
        <v>0</v>
      </c>
      <c r="BE274" s="214">
        <v>0</v>
      </c>
      <c r="BF274" s="214">
        <v>0</v>
      </c>
      <c r="BG274" s="214">
        <v>0</v>
      </c>
      <c r="BH274" s="214">
        <v>0</v>
      </c>
      <c r="BI274" s="214">
        <f t="shared" si="240"/>
        <v>416</v>
      </c>
      <c r="BJ274" s="210">
        <v>0</v>
      </c>
      <c r="BK274" s="210">
        <v>0</v>
      </c>
      <c r="BL274" s="210">
        <v>0</v>
      </c>
      <c r="BM274" s="210">
        <v>0</v>
      </c>
      <c r="BN274" s="210">
        <v>0</v>
      </c>
      <c r="BO274" s="210">
        <v>0</v>
      </c>
      <c r="BP274" s="210">
        <v>48</v>
      </c>
      <c r="BQ274" s="210">
        <v>20</v>
      </c>
      <c r="BR274" s="210">
        <f t="shared" si="245"/>
        <v>68</v>
      </c>
      <c r="BS274" s="210">
        <v>5</v>
      </c>
      <c r="BT274" s="210">
        <v>29</v>
      </c>
      <c r="BU274" s="210">
        <f t="shared" si="246"/>
        <v>34</v>
      </c>
      <c r="BV274" s="210">
        <v>0</v>
      </c>
      <c r="BW274" s="210">
        <v>0</v>
      </c>
      <c r="BX274" s="210">
        <v>0</v>
      </c>
      <c r="BY274" s="210">
        <v>0</v>
      </c>
      <c r="BZ274" s="210">
        <v>0</v>
      </c>
      <c r="CA274" s="210">
        <v>0</v>
      </c>
      <c r="CB274" s="210">
        <f t="shared" si="247"/>
        <v>102</v>
      </c>
      <c r="CD274" s="234">
        <v>0</v>
      </c>
      <c r="CE274" s="211">
        <v>2</v>
      </c>
      <c r="CF274" s="211">
        <v>2</v>
      </c>
      <c r="CG274" s="211">
        <v>0</v>
      </c>
      <c r="CH274" s="211">
        <v>0</v>
      </c>
      <c r="CI274" s="236">
        <f t="shared" si="241"/>
        <v>4</v>
      </c>
    </row>
    <row r="275" spans="1:87" ht="25.5">
      <c r="A275" s="434" t="s">
        <v>204</v>
      </c>
      <c r="B275" s="304">
        <v>15</v>
      </c>
      <c r="C275" s="72">
        <v>24</v>
      </c>
      <c r="D275" s="72">
        <v>2</v>
      </c>
      <c r="E275" s="72">
        <v>2</v>
      </c>
      <c r="F275" s="72">
        <v>17</v>
      </c>
      <c r="G275" s="72">
        <v>26</v>
      </c>
      <c r="H275" s="72">
        <f t="shared" si="242"/>
        <v>43</v>
      </c>
      <c r="I275" s="72">
        <v>245</v>
      </c>
      <c r="J275" s="72">
        <v>139</v>
      </c>
      <c r="K275" s="72">
        <v>116</v>
      </c>
      <c r="L275" s="72">
        <v>78</v>
      </c>
      <c r="M275" s="72">
        <v>361</v>
      </c>
      <c r="N275" s="72">
        <v>217</v>
      </c>
      <c r="O275" s="72">
        <f t="shared" si="243"/>
        <v>578</v>
      </c>
      <c r="P275" s="72">
        <v>54</v>
      </c>
      <c r="Q275" s="72">
        <v>19</v>
      </c>
      <c r="R275" s="72">
        <v>5</v>
      </c>
      <c r="S275" s="72">
        <v>3</v>
      </c>
      <c r="T275" s="72">
        <v>59</v>
      </c>
      <c r="U275" s="72">
        <v>21</v>
      </c>
      <c r="V275" s="351">
        <f t="shared" si="248"/>
        <v>80</v>
      </c>
      <c r="X275" s="214">
        <v>0</v>
      </c>
      <c r="Y275" s="214">
        <v>0</v>
      </c>
      <c r="Z275" s="214">
        <v>0</v>
      </c>
      <c r="AA275" s="208">
        <v>0</v>
      </c>
      <c r="AB275" s="208">
        <v>0</v>
      </c>
      <c r="AC275" s="208">
        <v>0</v>
      </c>
      <c r="AD275" s="214">
        <v>17</v>
      </c>
      <c r="AE275" s="214">
        <v>26</v>
      </c>
      <c r="AF275" s="214">
        <f t="shared" si="244"/>
        <v>43</v>
      </c>
      <c r="AG275" s="214">
        <v>0</v>
      </c>
      <c r="AH275" s="214">
        <v>0</v>
      </c>
      <c r="AI275" s="214">
        <f t="shared" si="236"/>
        <v>0</v>
      </c>
      <c r="AJ275" s="214">
        <v>0</v>
      </c>
      <c r="AK275" s="214">
        <v>0</v>
      </c>
      <c r="AL275" s="214">
        <v>0</v>
      </c>
      <c r="AM275" s="214">
        <v>0</v>
      </c>
      <c r="AN275" s="214">
        <v>0</v>
      </c>
      <c r="AO275" s="214">
        <v>0</v>
      </c>
      <c r="AP275" s="214">
        <f t="shared" si="237"/>
        <v>43</v>
      </c>
      <c r="AQ275" s="214">
        <v>0</v>
      </c>
      <c r="AR275" s="214">
        <v>0</v>
      </c>
      <c r="AS275" s="214">
        <v>0</v>
      </c>
      <c r="AT275" s="214">
        <v>0</v>
      </c>
      <c r="AU275" s="214">
        <v>0</v>
      </c>
      <c r="AV275" s="214">
        <v>0</v>
      </c>
      <c r="AW275" s="214">
        <v>344</v>
      </c>
      <c r="AX275" s="214">
        <v>167</v>
      </c>
      <c r="AY275" s="214">
        <f t="shared" si="238"/>
        <v>511</v>
      </c>
      <c r="AZ275" s="214">
        <v>17</v>
      </c>
      <c r="BA275" s="214">
        <v>50</v>
      </c>
      <c r="BB275" s="214">
        <f t="shared" si="239"/>
        <v>67</v>
      </c>
      <c r="BC275" s="214">
        <v>0</v>
      </c>
      <c r="BD275" s="214">
        <v>0</v>
      </c>
      <c r="BE275" s="214">
        <v>0</v>
      </c>
      <c r="BF275" s="214">
        <v>0</v>
      </c>
      <c r="BG275" s="214">
        <v>0</v>
      </c>
      <c r="BH275" s="214">
        <v>0</v>
      </c>
      <c r="BI275" s="214">
        <f t="shared" si="240"/>
        <v>578</v>
      </c>
      <c r="BJ275" s="210">
        <v>0</v>
      </c>
      <c r="BK275" s="210">
        <v>0</v>
      </c>
      <c r="BL275" s="210">
        <v>0</v>
      </c>
      <c r="BM275" s="210">
        <v>0</v>
      </c>
      <c r="BN275" s="210">
        <v>0</v>
      </c>
      <c r="BO275" s="210">
        <v>0</v>
      </c>
      <c r="BP275" s="210">
        <v>59</v>
      </c>
      <c r="BQ275" s="210">
        <v>22</v>
      </c>
      <c r="BR275" s="210">
        <f t="shared" si="245"/>
        <v>81</v>
      </c>
      <c r="BS275" s="210">
        <v>0</v>
      </c>
      <c r="BT275" s="210">
        <v>0</v>
      </c>
      <c r="BU275" s="210">
        <f t="shared" si="246"/>
        <v>0</v>
      </c>
      <c r="BV275" s="210">
        <v>0</v>
      </c>
      <c r="BW275" s="210">
        <v>0</v>
      </c>
      <c r="BX275" s="210">
        <v>0</v>
      </c>
      <c r="BY275" s="210">
        <v>0</v>
      </c>
      <c r="BZ275" s="210">
        <v>0</v>
      </c>
      <c r="CA275" s="210">
        <v>0</v>
      </c>
      <c r="CB275" s="210">
        <f t="shared" si="247"/>
        <v>81</v>
      </c>
      <c r="CD275" s="234">
        <v>0</v>
      </c>
      <c r="CE275" s="211">
        <v>3</v>
      </c>
      <c r="CF275" s="211">
        <v>2</v>
      </c>
      <c r="CG275" s="211">
        <v>0</v>
      </c>
      <c r="CH275" s="211">
        <v>0</v>
      </c>
      <c r="CI275" s="236">
        <f t="shared" si="241"/>
        <v>5</v>
      </c>
    </row>
    <row r="276" spans="1:87" ht="25.5">
      <c r="A276" s="434" t="s">
        <v>208</v>
      </c>
      <c r="B276" s="304">
        <v>38</v>
      </c>
      <c r="C276" s="72">
        <v>30</v>
      </c>
      <c r="D276" s="72">
        <v>11</v>
      </c>
      <c r="E276" s="72">
        <v>5</v>
      </c>
      <c r="F276" s="72">
        <v>49</v>
      </c>
      <c r="G276" s="72">
        <v>35</v>
      </c>
      <c r="H276" s="72">
        <f t="shared" si="242"/>
        <v>84</v>
      </c>
      <c r="I276" s="72">
        <v>315</v>
      </c>
      <c r="J276" s="72">
        <v>163</v>
      </c>
      <c r="K276" s="72">
        <v>117</v>
      </c>
      <c r="L276" s="72">
        <v>67</v>
      </c>
      <c r="M276" s="72">
        <v>432</v>
      </c>
      <c r="N276" s="72">
        <v>230</v>
      </c>
      <c r="O276" s="72">
        <f t="shared" si="243"/>
        <v>662</v>
      </c>
      <c r="P276" s="72">
        <v>23</v>
      </c>
      <c r="Q276" s="72">
        <v>17</v>
      </c>
      <c r="R276" s="72">
        <v>16</v>
      </c>
      <c r="S276" s="72">
        <v>8</v>
      </c>
      <c r="T276" s="72">
        <v>39</v>
      </c>
      <c r="U276" s="72">
        <v>25</v>
      </c>
      <c r="V276" s="351">
        <f t="shared" si="248"/>
        <v>64</v>
      </c>
      <c r="X276" s="214">
        <v>0</v>
      </c>
      <c r="Y276" s="214">
        <v>0</v>
      </c>
      <c r="Z276" s="214">
        <v>0</v>
      </c>
      <c r="AA276" s="208">
        <v>0</v>
      </c>
      <c r="AB276" s="208">
        <v>0</v>
      </c>
      <c r="AC276" s="208">
        <v>0</v>
      </c>
      <c r="AD276" s="214">
        <v>30</v>
      </c>
      <c r="AE276" s="214">
        <v>18</v>
      </c>
      <c r="AF276" s="214">
        <f t="shared" si="244"/>
        <v>48</v>
      </c>
      <c r="AG276" s="214">
        <v>19</v>
      </c>
      <c r="AH276" s="214">
        <v>17</v>
      </c>
      <c r="AI276" s="214">
        <f t="shared" si="236"/>
        <v>36</v>
      </c>
      <c r="AJ276" s="214">
        <v>0</v>
      </c>
      <c r="AK276" s="214">
        <v>0</v>
      </c>
      <c r="AL276" s="214">
        <v>0</v>
      </c>
      <c r="AM276" s="214">
        <v>0</v>
      </c>
      <c r="AN276" s="214">
        <v>0</v>
      </c>
      <c r="AO276" s="214">
        <v>0</v>
      </c>
      <c r="AP276" s="214">
        <f t="shared" si="237"/>
        <v>84</v>
      </c>
      <c r="AQ276" s="214">
        <v>0</v>
      </c>
      <c r="AR276" s="214">
        <v>0</v>
      </c>
      <c r="AS276" s="214">
        <v>0</v>
      </c>
      <c r="AT276" s="214">
        <v>0</v>
      </c>
      <c r="AU276" s="214">
        <v>0</v>
      </c>
      <c r="AV276" s="214">
        <v>0</v>
      </c>
      <c r="AW276" s="214">
        <v>399</v>
      </c>
      <c r="AX276" s="214">
        <v>161</v>
      </c>
      <c r="AY276" s="214">
        <f t="shared" si="238"/>
        <v>560</v>
      </c>
      <c r="AZ276" s="214">
        <v>33</v>
      </c>
      <c r="BA276" s="214">
        <v>69</v>
      </c>
      <c r="BB276" s="214">
        <f t="shared" si="239"/>
        <v>102</v>
      </c>
      <c r="BC276" s="214">
        <v>0</v>
      </c>
      <c r="BD276" s="214">
        <v>0</v>
      </c>
      <c r="BE276" s="214">
        <v>0</v>
      </c>
      <c r="BF276" s="214">
        <v>0</v>
      </c>
      <c r="BG276" s="214">
        <v>0</v>
      </c>
      <c r="BH276" s="214">
        <v>0</v>
      </c>
      <c r="BI276" s="214">
        <f t="shared" si="240"/>
        <v>662</v>
      </c>
      <c r="BJ276" s="210">
        <v>0</v>
      </c>
      <c r="BK276" s="210">
        <v>0</v>
      </c>
      <c r="BL276" s="210">
        <v>0</v>
      </c>
      <c r="BM276" s="210">
        <v>0</v>
      </c>
      <c r="BN276" s="210">
        <v>0</v>
      </c>
      <c r="BO276" s="210">
        <v>0</v>
      </c>
      <c r="BP276" s="210">
        <v>38</v>
      </c>
      <c r="BQ276" s="210">
        <v>14</v>
      </c>
      <c r="BR276" s="210">
        <f t="shared" si="245"/>
        <v>52</v>
      </c>
      <c r="BS276" s="210">
        <v>1</v>
      </c>
      <c r="BT276" s="210">
        <v>11</v>
      </c>
      <c r="BU276" s="210">
        <f t="shared" si="246"/>
        <v>12</v>
      </c>
      <c r="BV276" s="210">
        <v>0</v>
      </c>
      <c r="BW276" s="210">
        <v>0</v>
      </c>
      <c r="BX276" s="210">
        <v>0</v>
      </c>
      <c r="BY276" s="210">
        <v>0</v>
      </c>
      <c r="BZ276" s="210">
        <v>0</v>
      </c>
      <c r="CA276" s="210">
        <v>0</v>
      </c>
      <c r="CB276" s="210">
        <f t="shared" si="247"/>
        <v>64</v>
      </c>
      <c r="CD276" s="234">
        <v>0</v>
      </c>
      <c r="CE276" s="211">
        <v>3</v>
      </c>
      <c r="CF276" s="211">
        <v>2</v>
      </c>
      <c r="CG276" s="211">
        <v>0</v>
      </c>
      <c r="CH276" s="211">
        <v>0</v>
      </c>
      <c r="CI276" s="236">
        <f t="shared" si="241"/>
        <v>5</v>
      </c>
    </row>
    <row r="277" spans="1:87" ht="25.5">
      <c r="A277" s="434" t="s">
        <v>212</v>
      </c>
      <c r="B277" s="304">
        <v>132</v>
      </c>
      <c r="C277" s="72">
        <v>30</v>
      </c>
      <c r="D277" s="72">
        <v>58</v>
      </c>
      <c r="E277" s="72">
        <v>10</v>
      </c>
      <c r="F277" s="72">
        <v>190</v>
      </c>
      <c r="G277" s="72">
        <v>40</v>
      </c>
      <c r="H277" s="72">
        <f t="shared" si="242"/>
        <v>230</v>
      </c>
      <c r="I277" s="72">
        <v>426</v>
      </c>
      <c r="J277" s="72">
        <v>159</v>
      </c>
      <c r="K277" s="72">
        <v>160</v>
      </c>
      <c r="L277" s="72">
        <v>60</v>
      </c>
      <c r="M277" s="72">
        <v>586</v>
      </c>
      <c r="N277" s="72">
        <v>219</v>
      </c>
      <c r="O277" s="72">
        <f t="shared" si="243"/>
        <v>805</v>
      </c>
      <c r="P277" s="72">
        <v>43</v>
      </c>
      <c r="Q277" s="72">
        <v>31</v>
      </c>
      <c r="R277" s="72">
        <v>21</v>
      </c>
      <c r="S277" s="72">
        <v>18</v>
      </c>
      <c r="T277" s="72">
        <v>64</v>
      </c>
      <c r="U277" s="72">
        <v>49</v>
      </c>
      <c r="V277" s="351">
        <f t="shared" si="248"/>
        <v>113</v>
      </c>
      <c r="X277" s="214">
        <v>0</v>
      </c>
      <c r="Y277" s="214">
        <v>0</v>
      </c>
      <c r="Z277" s="214">
        <v>0</v>
      </c>
      <c r="AA277" s="208">
        <v>0</v>
      </c>
      <c r="AB277" s="208">
        <v>0</v>
      </c>
      <c r="AC277" s="208">
        <v>0</v>
      </c>
      <c r="AD277" s="214">
        <v>176</v>
      </c>
      <c r="AE277" s="214">
        <v>29</v>
      </c>
      <c r="AF277" s="214">
        <f t="shared" si="244"/>
        <v>205</v>
      </c>
      <c r="AG277" s="214">
        <v>14</v>
      </c>
      <c r="AH277" s="214">
        <v>11</v>
      </c>
      <c r="AI277" s="214">
        <f t="shared" si="236"/>
        <v>25</v>
      </c>
      <c r="AJ277" s="214">
        <v>0</v>
      </c>
      <c r="AK277" s="214">
        <v>0</v>
      </c>
      <c r="AL277" s="214">
        <v>0</v>
      </c>
      <c r="AM277" s="214">
        <v>0</v>
      </c>
      <c r="AN277" s="214">
        <v>0</v>
      </c>
      <c r="AO277" s="214">
        <v>0</v>
      </c>
      <c r="AP277" s="214">
        <f t="shared" si="237"/>
        <v>230</v>
      </c>
      <c r="AQ277" s="214">
        <v>0</v>
      </c>
      <c r="AR277" s="214">
        <v>0</v>
      </c>
      <c r="AS277" s="214">
        <v>0</v>
      </c>
      <c r="AT277" s="214">
        <v>0</v>
      </c>
      <c r="AU277" s="214">
        <v>0</v>
      </c>
      <c r="AV277" s="214">
        <v>0</v>
      </c>
      <c r="AW277" s="214">
        <v>541</v>
      </c>
      <c r="AX277" s="214">
        <v>149</v>
      </c>
      <c r="AY277" s="214">
        <f t="shared" si="238"/>
        <v>690</v>
      </c>
      <c r="AZ277" s="214">
        <v>45</v>
      </c>
      <c r="BA277" s="214">
        <v>70</v>
      </c>
      <c r="BB277" s="214">
        <f t="shared" si="239"/>
        <v>115</v>
      </c>
      <c r="BC277" s="214">
        <v>0</v>
      </c>
      <c r="BD277" s="214">
        <v>0</v>
      </c>
      <c r="BE277" s="214">
        <v>0</v>
      </c>
      <c r="BF277" s="214">
        <v>0</v>
      </c>
      <c r="BG277" s="214">
        <v>0</v>
      </c>
      <c r="BH277" s="214">
        <v>0</v>
      </c>
      <c r="BI277" s="214">
        <f t="shared" si="240"/>
        <v>805</v>
      </c>
      <c r="BJ277" s="210">
        <v>0</v>
      </c>
      <c r="BK277" s="210">
        <v>0</v>
      </c>
      <c r="BL277" s="210">
        <v>0</v>
      </c>
      <c r="BM277" s="210">
        <v>0</v>
      </c>
      <c r="BN277" s="210">
        <v>0</v>
      </c>
      <c r="BO277" s="210">
        <v>0</v>
      </c>
      <c r="BP277" s="210">
        <v>60</v>
      </c>
      <c r="BQ277" s="210">
        <v>37</v>
      </c>
      <c r="BR277" s="210">
        <f t="shared" si="245"/>
        <v>97</v>
      </c>
      <c r="BS277" s="210">
        <v>4</v>
      </c>
      <c r="BT277" s="210">
        <v>12</v>
      </c>
      <c r="BU277" s="210">
        <f t="shared" si="246"/>
        <v>16</v>
      </c>
      <c r="BV277" s="210">
        <v>0</v>
      </c>
      <c r="BW277" s="210">
        <v>0</v>
      </c>
      <c r="BX277" s="210">
        <v>0</v>
      </c>
      <c r="BY277" s="210">
        <v>0</v>
      </c>
      <c r="BZ277" s="210">
        <v>0</v>
      </c>
      <c r="CA277" s="210">
        <v>0</v>
      </c>
      <c r="CB277" s="210">
        <f t="shared" si="247"/>
        <v>113</v>
      </c>
      <c r="CD277" s="234">
        <v>0</v>
      </c>
      <c r="CE277" s="211">
        <v>5</v>
      </c>
      <c r="CF277" s="211">
        <v>2</v>
      </c>
      <c r="CG277" s="211">
        <v>0</v>
      </c>
      <c r="CH277" s="211">
        <v>0</v>
      </c>
      <c r="CI277" s="236">
        <f t="shared" si="241"/>
        <v>7</v>
      </c>
    </row>
    <row r="278" spans="1:87" ht="25.5">
      <c r="A278" s="434" t="s">
        <v>215</v>
      </c>
      <c r="B278" s="304">
        <v>132</v>
      </c>
      <c r="C278" s="72">
        <v>28</v>
      </c>
      <c r="D278" s="72">
        <v>17</v>
      </c>
      <c r="E278" s="72">
        <v>2</v>
      </c>
      <c r="F278" s="72">
        <v>149</v>
      </c>
      <c r="G278" s="72">
        <v>30</v>
      </c>
      <c r="H278" s="72">
        <f t="shared" si="242"/>
        <v>179</v>
      </c>
      <c r="I278" s="72">
        <v>338</v>
      </c>
      <c r="J278" s="72">
        <v>127</v>
      </c>
      <c r="K278" s="72">
        <v>68</v>
      </c>
      <c r="L278" s="72">
        <v>30</v>
      </c>
      <c r="M278" s="72">
        <v>406</v>
      </c>
      <c r="N278" s="72">
        <v>157</v>
      </c>
      <c r="O278" s="72">
        <f t="shared" si="243"/>
        <v>563</v>
      </c>
      <c r="P278" s="72">
        <v>43</v>
      </c>
      <c r="Q278" s="72">
        <v>8</v>
      </c>
      <c r="R278" s="72">
        <v>24</v>
      </c>
      <c r="S278" s="72">
        <v>14</v>
      </c>
      <c r="T278" s="72">
        <v>67</v>
      </c>
      <c r="U278" s="72">
        <v>22</v>
      </c>
      <c r="V278" s="351">
        <f t="shared" si="248"/>
        <v>89</v>
      </c>
      <c r="X278" s="214">
        <v>0</v>
      </c>
      <c r="Y278" s="214">
        <v>0</v>
      </c>
      <c r="Z278" s="214">
        <v>0</v>
      </c>
      <c r="AA278" s="208">
        <v>0</v>
      </c>
      <c r="AB278" s="208">
        <v>0</v>
      </c>
      <c r="AC278" s="208">
        <v>0</v>
      </c>
      <c r="AD278" s="214">
        <v>133</v>
      </c>
      <c r="AE278" s="214">
        <v>24</v>
      </c>
      <c r="AF278" s="214">
        <f t="shared" si="244"/>
        <v>157</v>
      </c>
      <c r="AG278" s="214">
        <v>16</v>
      </c>
      <c r="AH278" s="214">
        <v>6</v>
      </c>
      <c r="AI278" s="214">
        <f t="shared" si="236"/>
        <v>22</v>
      </c>
      <c r="AJ278" s="214">
        <v>0</v>
      </c>
      <c r="AK278" s="214">
        <v>0</v>
      </c>
      <c r="AL278" s="214">
        <v>0</v>
      </c>
      <c r="AM278" s="214">
        <v>0</v>
      </c>
      <c r="AN278" s="214">
        <v>0</v>
      </c>
      <c r="AO278" s="214">
        <v>0</v>
      </c>
      <c r="AP278" s="214">
        <f t="shared" si="237"/>
        <v>179</v>
      </c>
      <c r="AQ278" s="214">
        <v>0</v>
      </c>
      <c r="AR278" s="214">
        <v>0</v>
      </c>
      <c r="AS278" s="214">
        <v>0</v>
      </c>
      <c r="AT278" s="214">
        <v>0</v>
      </c>
      <c r="AU278" s="214">
        <v>0</v>
      </c>
      <c r="AV278" s="214">
        <v>0</v>
      </c>
      <c r="AW278" s="214">
        <v>375</v>
      </c>
      <c r="AX278" s="214">
        <v>116</v>
      </c>
      <c r="AY278" s="214">
        <f t="shared" si="238"/>
        <v>491</v>
      </c>
      <c r="AZ278" s="214">
        <v>31</v>
      </c>
      <c r="BA278" s="214">
        <v>41</v>
      </c>
      <c r="BB278" s="214">
        <f t="shared" si="239"/>
        <v>72</v>
      </c>
      <c r="BC278" s="214">
        <v>0</v>
      </c>
      <c r="BD278" s="214">
        <v>0</v>
      </c>
      <c r="BE278" s="214">
        <v>0</v>
      </c>
      <c r="BF278" s="214">
        <v>0</v>
      </c>
      <c r="BG278" s="214">
        <v>0</v>
      </c>
      <c r="BH278" s="214">
        <v>0</v>
      </c>
      <c r="BI278" s="214">
        <f t="shared" si="240"/>
        <v>563</v>
      </c>
      <c r="BJ278" s="210">
        <v>0</v>
      </c>
      <c r="BK278" s="210">
        <v>0</v>
      </c>
      <c r="BL278" s="210">
        <v>0</v>
      </c>
      <c r="BM278" s="210">
        <v>0</v>
      </c>
      <c r="BN278" s="210">
        <v>0</v>
      </c>
      <c r="BO278" s="210">
        <v>0</v>
      </c>
      <c r="BP278" s="210">
        <v>58</v>
      </c>
      <c r="BQ278" s="210">
        <v>18</v>
      </c>
      <c r="BR278" s="210">
        <f t="shared" si="245"/>
        <v>76</v>
      </c>
      <c r="BS278" s="210">
        <v>9</v>
      </c>
      <c r="BT278" s="210">
        <v>4</v>
      </c>
      <c r="BU278" s="210">
        <f t="shared" si="246"/>
        <v>13</v>
      </c>
      <c r="BV278" s="210">
        <v>0</v>
      </c>
      <c r="BW278" s="210">
        <v>0</v>
      </c>
      <c r="BX278" s="210">
        <v>0</v>
      </c>
      <c r="BY278" s="210">
        <v>0</v>
      </c>
      <c r="BZ278" s="210">
        <v>0</v>
      </c>
      <c r="CA278" s="210">
        <v>0</v>
      </c>
      <c r="CB278" s="210">
        <f t="shared" si="247"/>
        <v>89</v>
      </c>
      <c r="CD278" s="234">
        <v>0</v>
      </c>
      <c r="CE278" s="211">
        <v>5</v>
      </c>
      <c r="CF278" s="211">
        <v>3</v>
      </c>
      <c r="CG278" s="211">
        <v>0</v>
      </c>
      <c r="CH278" s="211">
        <v>0</v>
      </c>
      <c r="CI278" s="236">
        <f t="shared" si="241"/>
        <v>8</v>
      </c>
    </row>
    <row r="279" spans="1:87" ht="25.5">
      <c r="A279" s="434" t="s">
        <v>219</v>
      </c>
      <c r="B279" s="304">
        <v>118</v>
      </c>
      <c r="C279" s="72">
        <v>57</v>
      </c>
      <c r="D279" s="72">
        <v>17</v>
      </c>
      <c r="E279" s="72">
        <v>8</v>
      </c>
      <c r="F279" s="72">
        <v>135</v>
      </c>
      <c r="G279" s="72">
        <v>65</v>
      </c>
      <c r="H279" s="72">
        <f t="shared" si="242"/>
        <v>200</v>
      </c>
      <c r="I279" s="72">
        <v>488</v>
      </c>
      <c r="J279" s="72">
        <v>164</v>
      </c>
      <c r="K279" s="72">
        <v>33</v>
      </c>
      <c r="L279" s="72">
        <v>14</v>
      </c>
      <c r="M279" s="72">
        <v>521</v>
      </c>
      <c r="N279" s="72">
        <v>178</v>
      </c>
      <c r="O279" s="72">
        <f t="shared" si="243"/>
        <v>699</v>
      </c>
      <c r="P279" s="72">
        <v>30</v>
      </c>
      <c r="Q279" s="72">
        <v>15</v>
      </c>
      <c r="R279" s="72">
        <v>12</v>
      </c>
      <c r="S279" s="72">
        <v>4</v>
      </c>
      <c r="T279" s="72">
        <v>42</v>
      </c>
      <c r="U279" s="72">
        <v>19</v>
      </c>
      <c r="V279" s="351">
        <f t="shared" si="248"/>
        <v>61</v>
      </c>
      <c r="X279" s="214">
        <v>0</v>
      </c>
      <c r="Y279" s="214">
        <v>0</v>
      </c>
      <c r="Z279" s="214">
        <v>0</v>
      </c>
      <c r="AA279" s="208">
        <v>0</v>
      </c>
      <c r="AB279" s="208">
        <v>0</v>
      </c>
      <c r="AC279" s="208">
        <v>0</v>
      </c>
      <c r="AD279" s="214">
        <v>95</v>
      </c>
      <c r="AE279" s="214">
        <v>49</v>
      </c>
      <c r="AF279" s="214">
        <f t="shared" si="244"/>
        <v>144</v>
      </c>
      <c r="AG279" s="214">
        <v>40</v>
      </c>
      <c r="AH279" s="214">
        <v>16</v>
      </c>
      <c r="AI279" s="214">
        <f t="shared" si="236"/>
        <v>56</v>
      </c>
      <c r="AJ279" s="214">
        <v>0</v>
      </c>
      <c r="AK279" s="214">
        <v>0</v>
      </c>
      <c r="AL279" s="214">
        <v>0</v>
      </c>
      <c r="AM279" s="214">
        <v>0</v>
      </c>
      <c r="AN279" s="214">
        <v>0</v>
      </c>
      <c r="AO279" s="214">
        <v>0</v>
      </c>
      <c r="AP279" s="214">
        <f t="shared" si="237"/>
        <v>200</v>
      </c>
      <c r="AQ279" s="214">
        <v>0</v>
      </c>
      <c r="AR279" s="214">
        <v>0</v>
      </c>
      <c r="AS279" s="214">
        <v>0</v>
      </c>
      <c r="AT279" s="214">
        <v>0</v>
      </c>
      <c r="AU279" s="214">
        <v>0</v>
      </c>
      <c r="AV279" s="214">
        <v>0</v>
      </c>
      <c r="AW279" s="214">
        <v>444</v>
      </c>
      <c r="AX279" s="214">
        <v>146</v>
      </c>
      <c r="AY279" s="214">
        <f t="shared" si="238"/>
        <v>590</v>
      </c>
      <c r="AZ279" s="214">
        <v>77</v>
      </c>
      <c r="BA279" s="214">
        <v>32</v>
      </c>
      <c r="BB279" s="214">
        <f t="shared" si="239"/>
        <v>109</v>
      </c>
      <c r="BC279" s="214">
        <v>0</v>
      </c>
      <c r="BD279" s="214">
        <v>0</v>
      </c>
      <c r="BE279" s="214">
        <v>0</v>
      </c>
      <c r="BF279" s="214">
        <v>0</v>
      </c>
      <c r="BG279" s="214">
        <v>0</v>
      </c>
      <c r="BH279" s="214">
        <v>0</v>
      </c>
      <c r="BI279" s="214">
        <f t="shared" si="240"/>
        <v>699</v>
      </c>
      <c r="BJ279" s="210">
        <v>0</v>
      </c>
      <c r="BK279" s="210">
        <v>0</v>
      </c>
      <c r="BL279" s="210">
        <v>0</v>
      </c>
      <c r="BM279" s="210">
        <v>0</v>
      </c>
      <c r="BN279" s="210">
        <v>0</v>
      </c>
      <c r="BO279" s="210">
        <v>0</v>
      </c>
      <c r="BP279" s="210">
        <v>32</v>
      </c>
      <c r="BQ279" s="210">
        <v>13</v>
      </c>
      <c r="BR279" s="210">
        <f t="shared" si="245"/>
        <v>45</v>
      </c>
      <c r="BS279" s="210">
        <v>10</v>
      </c>
      <c r="BT279" s="210">
        <v>6</v>
      </c>
      <c r="BU279" s="210">
        <f t="shared" si="246"/>
        <v>16</v>
      </c>
      <c r="BV279" s="210">
        <v>0</v>
      </c>
      <c r="BW279" s="210">
        <v>0</v>
      </c>
      <c r="BX279" s="210">
        <v>0</v>
      </c>
      <c r="BY279" s="210">
        <v>0</v>
      </c>
      <c r="BZ279" s="210">
        <v>0</v>
      </c>
      <c r="CA279" s="210">
        <v>0</v>
      </c>
      <c r="CB279" s="210">
        <f t="shared" si="247"/>
        <v>61</v>
      </c>
      <c r="CD279" s="234">
        <v>0</v>
      </c>
      <c r="CE279" s="211">
        <v>5</v>
      </c>
      <c r="CF279" s="211">
        <v>4</v>
      </c>
      <c r="CG279" s="211">
        <v>0</v>
      </c>
      <c r="CH279" s="211">
        <v>0</v>
      </c>
      <c r="CI279" s="236">
        <f t="shared" si="241"/>
        <v>9</v>
      </c>
    </row>
    <row r="280" spans="1:87" ht="25.5">
      <c r="A280" s="434" t="s">
        <v>221</v>
      </c>
      <c r="B280" s="304">
        <v>94</v>
      </c>
      <c r="C280" s="72">
        <v>75</v>
      </c>
      <c r="D280" s="72">
        <v>16</v>
      </c>
      <c r="E280" s="72">
        <v>6</v>
      </c>
      <c r="F280" s="72">
        <v>110</v>
      </c>
      <c r="G280" s="72">
        <v>81</v>
      </c>
      <c r="H280" s="72">
        <f t="shared" si="242"/>
        <v>191</v>
      </c>
      <c r="I280" s="72">
        <v>494</v>
      </c>
      <c r="J280" s="72">
        <v>206</v>
      </c>
      <c r="K280" s="72">
        <v>51</v>
      </c>
      <c r="L280" s="72">
        <v>14</v>
      </c>
      <c r="M280" s="72">
        <v>545</v>
      </c>
      <c r="N280" s="72">
        <v>220</v>
      </c>
      <c r="O280" s="72">
        <f t="shared" si="243"/>
        <v>765</v>
      </c>
      <c r="P280" s="72">
        <v>36</v>
      </c>
      <c r="Q280" s="72">
        <v>16</v>
      </c>
      <c r="R280" s="72">
        <v>17</v>
      </c>
      <c r="S280" s="72">
        <v>13</v>
      </c>
      <c r="T280" s="72">
        <v>53</v>
      </c>
      <c r="U280" s="72">
        <v>29</v>
      </c>
      <c r="V280" s="351">
        <f t="shared" si="248"/>
        <v>82</v>
      </c>
      <c r="X280" s="214">
        <v>0</v>
      </c>
      <c r="Y280" s="214">
        <v>0</v>
      </c>
      <c r="Z280" s="214">
        <v>0</v>
      </c>
      <c r="AA280" s="208">
        <v>0</v>
      </c>
      <c r="AB280" s="208">
        <v>0</v>
      </c>
      <c r="AC280" s="208">
        <v>0</v>
      </c>
      <c r="AD280" s="214">
        <v>75</v>
      </c>
      <c r="AE280" s="214">
        <v>70</v>
      </c>
      <c r="AF280" s="214">
        <f t="shared" si="244"/>
        <v>145</v>
      </c>
      <c r="AG280" s="214">
        <v>35</v>
      </c>
      <c r="AH280" s="214">
        <v>11</v>
      </c>
      <c r="AI280" s="214">
        <f t="shared" si="236"/>
        <v>46</v>
      </c>
      <c r="AJ280" s="214">
        <v>0</v>
      </c>
      <c r="AK280" s="214">
        <v>0</v>
      </c>
      <c r="AL280" s="214">
        <v>0</v>
      </c>
      <c r="AM280" s="214">
        <v>0</v>
      </c>
      <c r="AN280" s="214">
        <v>0</v>
      </c>
      <c r="AO280" s="214">
        <v>0</v>
      </c>
      <c r="AP280" s="214">
        <f t="shared" si="237"/>
        <v>191</v>
      </c>
      <c r="AQ280" s="214">
        <v>0</v>
      </c>
      <c r="AR280" s="214">
        <v>0</v>
      </c>
      <c r="AS280" s="214">
        <v>0</v>
      </c>
      <c r="AT280" s="214">
        <v>0</v>
      </c>
      <c r="AU280" s="214">
        <v>0</v>
      </c>
      <c r="AV280" s="214">
        <v>0</v>
      </c>
      <c r="AW280" s="214">
        <v>463</v>
      </c>
      <c r="AX280" s="214">
        <v>188</v>
      </c>
      <c r="AY280" s="214">
        <f t="shared" si="238"/>
        <v>651</v>
      </c>
      <c r="AZ280" s="214">
        <v>82</v>
      </c>
      <c r="BA280" s="214">
        <v>32</v>
      </c>
      <c r="BB280" s="214">
        <f t="shared" si="239"/>
        <v>114</v>
      </c>
      <c r="BC280" s="214">
        <v>0</v>
      </c>
      <c r="BD280" s="214">
        <v>0</v>
      </c>
      <c r="BE280" s="214">
        <v>0</v>
      </c>
      <c r="BF280" s="214">
        <v>0</v>
      </c>
      <c r="BG280" s="214">
        <v>0</v>
      </c>
      <c r="BH280" s="214">
        <v>0</v>
      </c>
      <c r="BI280" s="214">
        <f t="shared" si="240"/>
        <v>765</v>
      </c>
      <c r="BJ280" s="210">
        <v>0</v>
      </c>
      <c r="BK280" s="210">
        <v>0</v>
      </c>
      <c r="BL280" s="210">
        <v>0</v>
      </c>
      <c r="BM280" s="210">
        <v>0</v>
      </c>
      <c r="BN280" s="210">
        <v>0</v>
      </c>
      <c r="BO280" s="210">
        <v>0</v>
      </c>
      <c r="BP280" s="210">
        <v>46</v>
      </c>
      <c r="BQ280" s="210">
        <v>22</v>
      </c>
      <c r="BR280" s="210">
        <f t="shared" si="245"/>
        <v>68</v>
      </c>
      <c r="BS280" s="210">
        <v>6</v>
      </c>
      <c r="BT280" s="210">
        <v>6</v>
      </c>
      <c r="BU280" s="210">
        <f t="shared" si="246"/>
        <v>12</v>
      </c>
      <c r="BV280" s="210">
        <v>0</v>
      </c>
      <c r="BW280" s="210">
        <v>0</v>
      </c>
      <c r="BX280" s="210">
        <v>0</v>
      </c>
      <c r="BY280" s="210">
        <v>0</v>
      </c>
      <c r="BZ280" s="210">
        <v>0</v>
      </c>
      <c r="CA280" s="210">
        <v>0</v>
      </c>
      <c r="CB280" s="210">
        <f t="shared" si="247"/>
        <v>80</v>
      </c>
      <c r="CD280" s="234">
        <v>0</v>
      </c>
      <c r="CE280" s="211">
        <v>5</v>
      </c>
      <c r="CF280" s="211">
        <v>4</v>
      </c>
      <c r="CG280" s="211">
        <v>0</v>
      </c>
      <c r="CH280" s="211">
        <v>0</v>
      </c>
      <c r="CI280" s="236">
        <f t="shared" si="241"/>
        <v>9</v>
      </c>
    </row>
    <row r="281" spans="1:87" ht="25.5">
      <c r="A281" s="434" t="s">
        <v>225</v>
      </c>
      <c r="B281" s="304">
        <v>72</v>
      </c>
      <c r="C281" s="72">
        <v>56</v>
      </c>
      <c r="D281" s="72">
        <v>14</v>
      </c>
      <c r="E281" s="72">
        <v>7</v>
      </c>
      <c r="F281" s="72">
        <v>86</v>
      </c>
      <c r="G281" s="72">
        <v>63</v>
      </c>
      <c r="H281" s="72">
        <f t="shared" si="242"/>
        <v>149</v>
      </c>
      <c r="I281" s="72">
        <v>443</v>
      </c>
      <c r="J281" s="72">
        <v>210</v>
      </c>
      <c r="K281" s="72">
        <v>48</v>
      </c>
      <c r="L281" s="72">
        <v>18</v>
      </c>
      <c r="M281" s="72">
        <v>491</v>
      </c>
      <c r="N281" s="72">
        <v>228</v>
      </c>
      <c r="O281" s="72">
        <f t="shared" si="243"/>
        <v>719</v>
      </c>
      <c r="P281" s="72">
        <v>198</v>
      </c>
      <c r="Q281" s="72">
        <v>77</v>
      </c>
      <c r="R281" s="72">
        <v>26</v>
      </c>
      <c r="S281" s="72">
        <v>4</v>
      </c>
      <c r="T281" s="72">
        <v>224</v>
      </c>
      <c r="U281" s="72">
        <v>81</v>
      </c>
      <c r="V281" s="351">
        <f t="shared" si="248"/>
        <v>305</v>
      </c>
      <c r="X281" s="214">
        <v>0</v>
      </c>
      <c r="Y281" s="214">
        <v>0</v>
      </c>
      <c r="Z281" s="214">
        <v>0</v>
      </c>
      <c r="AA281" s="208">
        <v>0</v>
      </c>
      <c r="AB281" s="208">
        <v>0</v>
      </c>
      <c r="AC281" s="208">
        <v>0</v>
      </c>
      <c r="AD281" s="214">
        <v>45</v>
      </c>
      <c r="AE281" s="214">
        <v>53</v>
      </c>
      <c r="AF281" s="214">
        <f t="shared" si="244"/>
        <v>98</v>
      </c>
      <c r="AG281" s="214">
        <v>41</v>
      </c>
      <c r="AH281" s="214">
        <v>10</v>
      </c>
      <c r="AI281" s="214">
        <f t="shared" si="236"/>
        <v>51</v>
      </c>
      <c r="AJ281" s="214">
        <v>0</v>
      </c>
      <c r="AK281" s="214">
        <v>0</v>
      </c>
      <c r="AL281" s="214">
        <v>0</v>
      </c>
      <c r="AM281" s="214">
        <v>0</v>
      </c>
      <c r="AN281" s="214">
        <v>0</v>
      </c>
      <c r="AO281" s="214">
        <v>0</v>
      </c>
      <c r="AP281" s="214">
        <f t="shared" si="237"/>
        <v>149</v>
      </c>
      <c r="AQ281" s="214">
        <v>0</v>
      </c>
      <c r="AR281" s="214">
        <v>0</v>
      </c>
      <c r="AS281" s="214">
        <v>0</v>
      </c>
      <c r="AT281" s="214">
        <v>0</v>
      </c>
      <c r="AU281" s="214">
        <v>0</v>
      </c>
      <c r="AV281" s="214">
        <v>0</v>
      </c>
      <c r="AW281" s="214">
        <v>382</v>
      </c>
      <c r="AX281" s="214">
        <v>199</v>
      </c>
      <c r="AY281" s="214">
        <f t="shared" si="238"/>
        <v>581</v>
      </c>
      <c r="AZ281" s="214">
        <v>109</v>
      </c>
      <c r="BA281" s="214">
        <v>29</v>
      </c>
      <c r="BB281" s="214">
        <f t="shared" si="239"/>
        <v>138</v>
      </c>
      <c r="BC281" s="214">
        <v>0</v>
      </c>
      <c r="BD281" s="214">
        <v>0</v>
      </c>
      <c r="BE281" s="214">
        <v>0</v>
      </c>
      <c r="BF281" s="214">
        <v>0</v>
      </c>
      <c r="BG281" s="214">
        <v>0</v>
      </c>
      <c r="BH281" s="214">
        <v>0</v>
      </c>
      <c r="BI281" s="214">
        <f t="shared" si="240"/>
        <v>719</v>
      </c>
      <c r="BJ281" s="210">
        <v>0</v>
      </c>
      <c r="BK281" s="210">
        <v>0</v>
      </c>
      <c r="BL281" s="210">
        <v>0</v>
      </c>
      <c r="BM281" s="210">
        <v>0</v>
      </c>
      <c r="BN281" s="210">
        <v>0</v>
      </c>
      <c r="BO281" s="210">
        <v>0</v>
      </c>
      <c r="BP281" s="210">
        <v>183</v>
      </c>
      <c r="BQ281" s="210">
        <v>66</v>
      </c>
      <c r="BR281" s="210">
        <f t="shared" si="245"/>
        <v>249</v>
      </c>
      <c r="BS281" s="210">
        <v>41</v>
      </c>
      <c r="BT281" s="210">
        <v>15</v>
      </c>
      <c r="BU281" s="210">
        <f t="shared" si="246"/>
        <v>56</v>
      </c>
      <c r="BV281" s="210">
        <v>0</v>
      </c>
      <c r="BW281" s="210">
        <v>0</v>
      </c>
      <c r="BX281" s="210">
        <v>0</v>
      </c>
      <c r="BY281" s="210">
        <v>0</v>
      </c>
      <c r="BZ281" s="210">
        <v>0</v>
      </c>
      <c r="CA281" s="210">
        <v>0</v>
      </c>
      <c r="CB281" s="210">
        <f t="shared" si="247"/>
        <v>305</v>
      </c>
      <c r="CD281" s="234">
        <v>0</v>
      </c>
      <c r="CE281" s="211">
        <v>5</v>
      </c>
      <c r="CF281" s="211">
        <v>4</v>
      </c>
      <c r="CG281" s="211">
        <v>0</v>
      </c>
      <c r="CH281" s="211">
        <v>0</v>
      </c>
      <c r="CI281" s="236">
        <f t="shared" si="241"/>
        <v>9</v>
      </c>
    </row>
    <row r="282" spans="1:87" ht="25.5">
      <c r="A282" s="434" t="s">
        <v>228</v>
      </c>
      <c r="B282" s="304">
        <v>69</v>
      </c>
      <c r="C282" s="72">
        <v>48</v>
      </c>
      <c r="D282" s="72">
        <v>13</v>
      </c>
      <c r="E282" s="72">
        <v>9</v>
      </c>
      <c r="F282" s="72">
        <v>82</v>
      </c>
      <c r="G282" s="72">
        <v>57</v>
      </c>
      <c r="H282" s="72">
        <f t="shared" si="242"/>
        <v>139</v>
      </c>
      <c r="I282" s="72">
        <v>446</v>
      </c>
      <c r="J282" s="72">
        <v>235</v>
      </c>
      <c r="K282" s="72">
        <v>56</v>
      </c>
      <c r="L282" s="72">
        <v>24</v>
      </c>
      <c r="M282" s="72">
        <v>502</v>
      </c>
      <c r="N282" s="72">
        <v>259</v>
      </c>
      <c r="O282" s="72">
        <f t="shared" si="243"/>
        <v>761</v>
      </c>
      <c r="P282" s="72">
        <v>77</v>
      </c>
      <c r="Q282" s="72">
        <v>23</v>
      </c>
      <c r="R282" s="72">
        <v>4</v>
      </c>
      <c r="S282" s="72">
        <v>4</v>
      </c>
      <c r="T282" s="72">
        <v>81</v>
      </c>
      <c r="U282" s="72">
        <v>27</v>
      </c>
      <c r="V282" s="351">
        <f t="shared" si="248"/>
        <v>108</v>
      </c>
      <c r="X282" s="214">
        <v>0</v>
      </c>
      <c r="Y282" s="214">
        <v>0</v>
      </c>
      <c r="Z282" s="214">
        <v>0</v>
      </c>
      <c r="AA282" s="208">
        <v>0</v>
      </c>
      <c r="AB282" s="208">
        <v>0</v>
      </c>
      <c r="AC282" s="208">
        <v>0</v>
      </c>
      <c r="AD282" s="214">
        <v>48</v>
      </c>
      <c r="AE282" s="214">
        <v>46</v>
      </c>
      <c r="AF282" s="214">
        <f t="shared" si="244"/>
        <v>94</v>
      </c>
      <c r="AG282" s="214">
        <v>34</v>
      </c>
      <c r="AH282" s="214">
        <v>11</v>
      </c>
      <c r="AI282" s="214">
        <f t="shared" si="236"/>
        <v>45</v>
      </c>
      <c r="AJ282" s="214">
        <v>0</v>
      </c>
      <c r="AK282" s="214">
        <v>0</v>
      </c>
      <c r="AL282" s="214">
        <v>0</v>
      </c>
      <c r="AM282" s="214">
        <v>0</v>
      </c>
      <c r="AN282" s="214">
        <v>0</v>
      </c>
      <c r="AO282" s="214">
        <v>0</v>
      </c>
      <c r="AP282" s="214">
        <f t="shared" si="237"/>
        <v>139</v>
      </c>
      <c r="AQ282" s="214">
        <v>0</v>
      </c>
      <c r="AR282" s="214">
        <v>0</v>
      </c>
      <c r="AS282" s="214">
        <v>0</v>
      </c>
      <c r="AT282" s="214">
        <v>0</v>
      </c>
      <c r="AU282" s="214">
        <v>0</v>
      </c>
      <c r="AV282" s="214">
        <v>0</v>
      </c>
      <c r="AW282" s="214">
        <v>384</v>
      </c>
      <c r="AX282" s="214">
        <v>224</v>
      </c>
      <c r="AY282" s="214">
        <f t="shared" si="238"/>
        <v>608</v>
      </c>
      <c r="AZ282" s="214">
        <v>118</v>
      </c>
      <c r="BA282" s="214">
        <v>35</v>
      </c>
      <c r="BB282" s="214">
        <f t="shared" si="239"/>
        <v>153</v>
      </c>
      <c r="BC282" s="214">
        <v>0</v>
      </c>
      <c r="BD282" s="214">
        <v>0</v>
      </c>
      <c r="BE282" s="214">
        <v>0</v>
      </c>
      <c r="BF282" s="214">
        <v>0</v>
      </c>
      <c r="BG282" s="214">
        <v>0</v>
      </c>
      <c r="BH282" s="214">
        <v>0</v>
      </c>
      <c r="BI282" s="214">
        <f t="shared" si="240"/>
        <v>761</v>
      </c>
      <c r="BJ282" s="210">
        <v>0</v>
      </c>
      <c r="BK282" s="210">
        <v>0</v>
      </c>
      <c r="BL282" s="210">
        <v>0</v>
      </c>
      <c r="BM282" s="210">
        <v>0</v>
      </c>
      <c r="BN282" s="210">
        <v>0</v>
      </c>
      <c r="BO282" s="210">
        <v>0</v>
      </c>
      <c r="BP282" s="210">
        <v>66</v>
      </c>
      <c r="BQ282" s="210">
        <v>17</v>
      </c>
      <c r="BR282" s="210">
        <f t="shared" si="245"/>
        <v>83</v>
      </c>
      <c r="BS282" s="210">
        <v>15</v>
      </c>
      <c r="BT282" s="210">
        <v>10</v>
      </c>
      <c r="BU282" s="210">
        <f t="shared" si="246"/>
        <v>25</v>
      </c>
      <c r="BV282" s="210">
        <v>0</v>
      </c>
      <c r="BW282" s="210">
        <v>0</v>
      </c>
      <c r="BX282" s="210">
        <v>0</v>
      </c>
      <c r="BY282" s="210">
        <v>0</v>
      </c>
      <c r="BZ282" s="210">
        <v>0</v>
      </c>
      <c r="CA282" s="210">
        <v>0</v>
      </c>
      <c r="CB282" s="210">
        <f t="shared" si="247"/>
        <v>108</v>
      </c>
      <c r="CD282" s="234">
        <v>0</v>
      </c>
      <c r="CE282" s="211">
        <v>5</v>
      </c>
      <c r="CF282" s="211">
        <v>4</v>
      </c>
      <c r="CG282" s="211">
        <v>0</v>
      </c>
      <c r="CH282" s="211">
        <v>0</v>
      </c>
      <c r="CI282" s="236">
        <f t="shared" si="241"/>
        <v>9</v>
      </c>
    </row>
    <row r="283" spans="1:87" ht="25.5">
      <c r="A283" s="434" t="s">
        <v>232</v>
      </c>
      <c r="B283" s="304">
        <v>92</v>
      </c>
      <c r="C283" s="72">
        <v>66</v>
      </c>
      <c r="D283" s="72">
        <v>1</v>
      </c>
      <c r="E283" s="72">
        <v>0</v>
      </c>
      <c r="F283" s="72">
        <v>93</v>
      </c>
      <c r="G283" s="72">
        <v>66</v>
      </c>
      <c r="H283" s="72">
        <f t="shared" si="242"/>
        <v>159</v>
      </c>
      <c r="I283" s="72">
        <v>458</v>
      </c>
      <c r="J283" s="72">
        <v>275</v>
      </c>
      <c r="K283" s="72">
        <v>37</v>
      </c>
      <c r="L283" s="72">
        <v>16</v>
      </c>
      <c r="M283" s="72">
        <v>495</v>
      </c>
      <c r="N283" s="72">
        <v>291</v>
      </c>
      <c r="O283" s="72">
        <f t="shared" si="243"/>
        <v>786</v>
      </c>
      <c r="P283" s="72">
        <v>74</v>
      </c>
      <c r="Q283" s="72">
        <v>20</v>
      </c>
      <c r="R283" s="72">
        <v>1</v>
      </c>
      <c r="S283" s="72">
        <v>3</v>
      </c>
      <c r="T283" s="72">
        <v>75</v>
      </c>
      <c r="U283" s="72">
        <v>23</v>
      </c>
      <c r="V283" s="351">
        <f t="shared" si="248"/>
        <v>98</v>
      </c>
      <c r="X283" s="214">
        <v>0</v>
      </c>
      <c r="Y283" s="214">
        <v>0</v>
      </c>
      <c r="Z283" s="214">
        <v>0</v>
      </c>
      <c r="AA283" s="208">
        <v>0</v>
      </c>
      <c r="AB283" s="208">
        <v>0</v>
      </c>
      <c r="AC283" s="208">
        <v>0</v>
      </c>
      <c r="AD283" s="214">
        <v>57</v>
      </c>
      <c r="AE283" s="214">
        <v>50</v>
      </c>
      <c r="AF283" s="214">
        <f t="shared" si="244"/>
        <v>107</v>
      </c>
      <c r="AG283" s="214">
        <v>35</v>
      </c>
      <c r="AH283" s="214">
        <v>16</v>
      </c>
      <c r="AI283" s="214">
        <f t="shared" si="236"/>
        <v>51</v>
      </c>
      <c r="AJ283" s="214">
        <v>0</v>
      </c>
      <c r="AK283" s="214">
        <v>0</v>
      </c>
      <c r="AL283" s="214">
        <v>0</v>
      </c>
      <c r="AM283" s="214">
        <v>0</v>
      </c>
      <c r="AN283" s="214">
        <v>0</v>
      </c>
      <c r="AO283" s="214">
        <v>0</v>
      </c>
      <c r="AP283" s="214">
        <f t="shared" si="237"/>
        <v>158</v>
      </c>
      <c r="AQ283" s="214">
        <v>0</v>
      </c>
      <c r="AR283" s="214">
        <v>0</v>
      </c>
      <c r="AS283" s="214">
        <v>0</v>
      </c>
      <c r="AT283" s="214">
        <v>0</v>
      </c>
      <c r="AU283" s="214">
        <v>0</v>
      </c>
      <c r="AV283" s="214">
        <v>0</v>
      </c>
      <c r="AW283" s="214">
        <v>359</v>
      </c>
      <c r="AX283" s="214">
        <v>249</v>
      </c>
      <c r="AY283" s="214">
        <f t="shared" si="238"/>
        <v>608</v>
      </c>
      <c r="AZ283" s="214">
        <v>136</v>
      </c>
      <c r="BA283" s="214">
        <v>42</v>
      </c>
      <c r="BB283" s="214">
        <f t="shared" si="239"/>
        <v>178</v>
      </c>
      <c r="BC283" s="214">
        <v>0</v>
      </c>
      <c r="BD283" s="214">
        <v>0</v>
      </c>
      <c r="BE283" s="214">
        <v>0</v>
      </c>
      <c r="BF283" s="214">
        <v>0</v>
      </c>
      <c r="BG283" s="214">
        <v>0</v>
      </c>
      <c r="BH283" s="214">
        <v>0</v>
      </c>
      <c r="BI283" s="214">
        <f t="shared" si="240"/>
        <v>786</v>
      </c>
      <c r="BJ283" s="210">
        <v>0</v>
      </c>
      <c r="BK283" s="210">
        <v>0</v>
      </c>
      <c r="BL283" s="210">
        <v>0</v>
      </c>
      <c r="BM283" s="210">
        <v>0</v>
      </c>
      <c r="BN283" s="210">
        <v>0</v>
      </c>
      <c r="BO283" s="210">
        <v>0</v>
      </c>
      <c r="BP283" s="210">
        <v>60</v>
      </c>
      <c r="BQ283" s="210">
        <v>15</v>
      </c>
      <c r="BR283" s="210">
        <f t="shared" si="245"/>
        <v>75</v>
      </c>
      <c r="BS283" s="210">
        <v>15</v>
      </c>
      <c r="BT283" s="210">
        <v>18</v>
      </c>
      <c r="BU283" s="210">
        <f t="shared" si="246"/>
        <v>33</v>
      </c>
      <c r="BV283" s="210">
        <v>0</v>
      </c>
      <c r="BW283" s="210">
        <v>0</v>
      </c>
      <c r="BX283" s="210">
        <v>0</v>
      </c>
      <c r="BY283" s="210">
        <v>0</v>
      </c>
      <c r="BZ283" s="210">
        <v>0</v>
      </c>
      <c r="CA283" s="210">
        <v>0</v>
      </c>
      <c r="CB283" s="210">
        <f t="shared" si="247"/>
        <v>108</v>
      </c>
      <c r="CD283" s="234">
        <v>0</v>
      </c>
      <c r="CE283" s="211">
        <v>5</v>
      </c>
      <c r="CF283" s="211">
        <v>4</v>
      </c>
      <c r="CG283" s="211">
        <v>0</v>
      </c>
      <c r="CH283" s="211">
        <v>0</v>
      </c>
      <c r="CI283" s="236">
        <f t="shared" si="241"/>
        <v>9</v>
      </c>
    </row>
    <row r="284" spans="1:87" ht="25.5">
      <c r="A284" s="434" t="s">
        <v>235</v>
      </c>
      <c r="B284" s="304">
        <v>137</v>
      </c>
      <c r="C284" s="72">
        <v>86</v>
      </c>
      <c r="D284" s="72">
        <v>8</v>
      </c>
      <c r="E284" s="72">
        <v>4</v>
      </c>
      <c r="F284" s="72">
        <v>145</v>
      </c>
      <c r="G284" s="72">
        <v>90</v>
      </c>
      <c r="H284" s="72">
        <f t="shared" si="242"/>
        <v>235</v>
      </c>
      <c r="I284" s="72">
        <v>429</v>
      </c>
      <c r="J284" s="72">
        <v>273</v>
      </c>
      <c r="K284" s="72">
        <v>24</v>
      </c>
      <c r="L284" s="72">
        <v>16</v>
      </c>
      <c r="M284" s="72">
        <v>453</v>
      </c>
      <c r="N284" s="72">
        <v>289</v>
      </c>
      <c r="O284" s="72">
        <f t="shared" si="243"/>
        <v>742</v>
      </c>
      <c r="P284" s="72">
        <v>100</v>
      </c>
      <c r="Q284" s="72">
        <v>50</v>
      </c>
      <c r="R284" s="72">
        <v>7</v>
      </c>
      <c r="S284" s="72">
        <v>10</v>
      </c>
      <c r="T284" s="72">
        <v>107</v>
      </c>
      <c r="U284" s="72">
        <v>60</v>
      </c>
      <c r="V284" s="351">
        <f t="shared" si="248"/>
        <v>167</v>
      </c>
      <c r="X284" s="214">
        <v>0</v>
      </c>
      <c r="Y284" s="214">
        <v>0</v>
      </c>
      <c r="Z284" s="214">
        <v>0</v>
      </c>
      <c r="AA284" s="208">
        <v>0</v>
      </c>
      <c r="AB284" s="208">
        <v>0</v>
      </c>
      <c r="AC284" s="208">
        <v>0</v>
      </c>
      <c r="AD284" s="214">
        <v>106</v>
      </c>
      <c r="AE284" s="214">
        <v>73</v>
      </c>
      <c r="AF284" s="214">
        <f t="shared" si="244"/>
        <v>179</v>
      </c>
      <c r="AG284" s="214">
        <v>39</v>
      </c>
      <c r="AH284" s="214">
        <v>17</v>
      </c>
      <c r="AI284" s="214">
        <f t="shared" si="236"/>
        <v>56</v>
      </c>
      <c r="AJ284" s="214">
        <v>0</v>
      </c>
      <c r="AK284" s="214">
        <v>0</v>
      </c>
      <c r="AL284" s="214">
        <v>0</v>
      </c>
      <c r="AM284" s="214">
        <v>0</v>
      </c>
      <c r="AN284" s="214">
        <v>0</v>
      </c>
      <c r="AO284" s="214">
        <v>0</v>
      </c>
      <c r="AP284" s="214">
        <f t="shared" si="237"/>
        <v>235</v>
      </c>
      <c r="AQ284" s="214">
        <v>0</v>
      </c>
      <c r="AR284" s="214">
        <v>0</v>
      </c>
      <c r="AS284" s="214">
        <v>0</v>
      </c>
      <c r="AT284" s="214">
        <v>0</v>
      </c>
      <c r="AU284" s="214">
        <v>0</v>
      </c>
      <c r="AV284" s="214">
        <v>0</v>
      </c>
      <c r="AW284" s="214">
        <v>337</v>
      </c>
      <c r="AX284" s="214">
        <v>223</v>
      </c>
      <c r="AY284" s="214">
        <f t="shared" si="238"/>
        <v>560</v>
      </c>
      <c r="AZ284" s="214">
        <v>116</v>
      </c>
      <c r="BA284" s="214">
        <v>66</v>
      </c>
      <c r="BB284" s="214">
        <f t="shared" si="239"/>
        <v>182</v>
      </c>
      <c r="BC284" s="214">
        <v>0</v>
      </c>
      <c r="BD284" s="214">
        <v>0</v>
      </c>
      <c r="BE284" s="214">
        <v>0</v>
      </c>
      <c r="BF284" s="214">
        <v>0</v>
      </c>
      <c r="BG284" s="214">
        <v>0</v>
      </c>
      <c r="BH284" s="214">
        <v>0</v>
      </c>
      <c r="BI284" s="214">
        <f t="shared" si="240"/>
        <v>742</v>
      </c>
      <c r="BJ284" s="210">
        <v>0</v>
      </c>
      <c r="BK284" s="210">
        <v>0</v>
      </c>
      <c r="BL284" s="210">
        <v>0</v>
      </c>
      <c r="BM284" s="210">
        <v>0</v>
      </c>
      <c r="BN284" s="210">
        <v>0</v>
      </c>
      <c r="BO284" s="210">
        <v>0</v>
      </c>
      <c r="BP284" s="210">
        <v>54</v>
      </c>
      <c r="BQ284" s="210">
        <v>28</v>
      </c>
      <c r="BR284" s="210">
        <f t="shared" si="245"/>
        <v>82</v>
      </c>
      <c r="BS284" s="210">
        <v>33</v>
      </c>
      <c r="BT284" s="210">
        <v>6</v>
      </c>
      <c r="BU284" s="210">
        <f t="shared" si="246"/>
        <v>39</v>
      </c>
      <c r="BV284" s="210">
        <v>0</v>
      </c>
      <c r="BW284" s="210">
        <v>0</v>
      </c>
      <c r="BX284" s="210">
        <v>0</v>
      </c>
      <c r="BY284" s="210">
        <v>0</v>
      </c>
      <c r="BZ284" s="210">
        <v>0</v>
      </c>
      <c r="CA284" s="210">
        <v>0</v>
      </c>
      <c r="CB284" s="210">
        <f t="shared" si="247"/>
        <v>121</v>
      </c>
      <c r="CD284" s="234">
        <v>0</v>
      </c>
      <c r="CE284" s="211">
        <v>7</v>
      </c>
      <c r="CF284" s="211">
        <v>6</v>
      </c>
      <c r="CG284" s="211">
        <v>0</v>
      </c>
      <c r="CH284" s="211">
        <v>0</v>
      </c>
      <c r="CI284" s="236">
        <f t="shared" si="241"/>
        <v>13</v>
      </c>
    </row>
    <row r="285" spans="1:87" ht="25.5">
      <c r="A285" s="434" t="s">
        <v>237</v>
      </c>
      <c r="B285" s="304">
        <v>108</v>
      </c>
      <c r="C285" s="72">
        <v>42</v>
      </c>
      <c r="D285" s="72">
        <v>11</v>
      </c>
      <c r="E285" s="72">
        <v>4</v>
      </c>
      <c r="F285" s="72">
        <v>119</v>
      </c>
      <c r="G285" s="72">
        <v>46</v>
      </c>
      <c r="H285" s="72">
        <f t="shared" si="242"/>
        <v>165</v>
      </c>
      <c r="I285" s="78">
        <v>439</v>
      </c>
      <c r="J285" s="78">
        <v>250</v>
      </c>
      <c r="K285" s="78">
        <v>34</v>
      </c>
      <c r="L285" s="78">
        <v>16</v>
      </c>
      <c r="M285" s="78">
        <v>473</v>
      </c>
      <c r="N285" s="78">
        <v>266</v>
      </c>
      <c r="O285" s="72">
        <f t="shared" si="243"/>
        <v>739</v>
      </c>
      <c r="P285" s="72">
        <v>62</v>
      </c>
      <c r="Q285" s="72">
        <v>41</v>
      </c>
      <c r="R285" s="72">
        <v>6</v>
      </c>
      <c r="S285" s="72">
        <v>3</v>
      </c>
      <c r="T285" s="72">
        <v>68</v>
      </c>
      <c r="U285" s="72">
        <v>44</v>
      </c>
      <c r="V285" s="351">
        <f t="shared" si="248"/>
        <v>112</v>
      </c>
      <c r="X285" s="214">
        <v>0</v>
      </c>
      <c r="Y285" s="214">
        <v>0</v>
      </c>
      <c r="Z285" s="214">
        <v>0</v>
      </c>
      <c r="AA285" s="208">
        <v>0</v>
      </c>
      <c r="AB285" s="208">
        <v>0</v>
      </c>
      <c r="AC285" s="208">
        <v>0</v>
      </c>
      <c r="AD285" s="214">
        <v>73</v>
      </c>
      <c r="AE285" s="214">
        <v>14</v>
      </c>
      <c r="AF285" s="214">
        <f t="shared" si="244"/>
        <v>87</v>
      </c>
      <c r="AG285" s="214">
        <v>46</v>
      </c>
      <c r="AH285" s="214">
        <v>32</v>
      </c>
      <c r="AI285" s="214">
        <v>78</v>
      </c>
      <c r="AJ285" s="214">
        <v>0</v>
      </c>
      <c r="AK285" s="214">
        <v>0</v>
      </c>
      <c r="AL285" s="214">
        <v>0</v>
      </c>
      <c r="AM285" s="214">
        <v>0</v>
      </c>
      <c r="AN285" s="214">
        <v>0</v>
      </c>
      <c r="AO285" s="214">
        <v>0</v>
      </c>
      <c r="AP285" s="214">
        <v>165</v>
      </c>
      <c r="AQ285" s="214">
        <v>0</v>
      </c>
      <c r="AR285" s="214">
        <v>0</v>
      </c>
      <c r="AS285" s="214">
        <v>0</v>
      </c>
      <c r="AT285" s="214">
        <v>0</v>
      </c>
      <c r="AU285" s="214">
        <v>0</v>
      </c>
      <c r="AV285" s="214">
        <v>0</v>
      </c>
      <c r="AW285" s="214">
        <v>327</v>
      </c>
      <c r="AX285" s="214">
        <v>198</v>
      </c>
      <c r="AY285" s="214">
        <v>525</v>
      </c>
      <c r="AZ285" s="214">
        <v>146</v>
      </c>
      <c r="BA285" s="214">
        <v>68</v>
      </c>
      <c r="BB285" s="214">
        <v>214</v>
      </c>
      <c r="BC285" s="214">
        <v>0</v>
      </c>
      <c r="BD285" s="214">
        <v>0</v>
      </c>
      <c r="BE285" s="214">
        <v>0</v>
      </c>
      <c r="BF285" s="214">
        <v>0</v>
      </c>
      <c r="BG285" s="214">
        <v>0</v>
      </c>
      <c r="BH285" s="214">
        <v>0</v>
      </c>
      <c r="BI285" s="214">
        <v>739</v>
      </c>
      <c r="BJ285" s="210">
        <v>0</v>
      </c>
      <c r="BK285" s="210">
        <v>0</v>
      </c>
      <c r="BL285" s="210">
        <v>0</v>
      </c>
      <c r="BM285" s="210">
        <v>0</v>
      </c>
      <c r="BN285" s="210">
        <v>0</v>
      </c>
      <c r="BO285" s="210">
        <v>0</v>
      </c>
      <c r="BP285" s="210">
        <v>43</v>
      </c>
      <c r="BQ285" s="210">
        <v>38</v>
      </c>
      <c r="BR285" s="210">
        <v>81</v>
      </c>
      <c r="BS285" s="210">
        <v>25</v>
      </c>
      <c r="BT285" s="210">
        <v>6</v>
      </c>
      <c r="BU285" s="210">
        <v>31</v>
      </c>
      <c r="BV285" s="210">
        <v>0</v>
      </c>
      <c r="BW285" s="210">
        <v>0</v>
      </c>
      <c r="BX285" s="210">
        <v>0</v>
      </c>
      <c r="BY285" s="210">
        <v>0</v>
      </c>
      <c r="BZ285" s="210">
        <v>0</v>
      </c>
      <c r="CA285" s="210">
        <v>0</v>
      </c>
      <c r="CB285" s="210">
        <v>112</v>
      </c>
      <c r="CD285" s="234">
        <v>0</v>
      </c>
      <c r="CE285" s="211">
        <v>7</v>
      </c>
      <c r="CF285" s="211">
        <v>6</v>
      </c>
      <c r="CG285" s="211">
        <v>0</v>
      </c>
      <c r="CH285" s="211">
        <v>0</v>
      </c>
      <c r="CI285" s="236">
        <f t="shared" si="241"/>
        <v>13</v>
      </c>
    </row>
    <row r="286" spans="1:87" ht="25.5">
      <c r="A286" s="434" t="s">
        <v>240</v>
      </c>
      <c r="B286" s="304">
        <v>130</v>
      </c>
      <c r="C286" s="72">
        <v>65</v>
      </c>
      <c r="D286" s="72">
        <v>6</v>
      </c>
      <c r="E286" s="72">
        <v>3</v>
      </c>
      <c r="F286" s="72">
        <v>136</v>
      </c>
      <c r="G286" s="72">
        <v>68</v>
      </c>
      <c r="H286" s="72">
        <f t="shared" si="242"/>
        <v>204</v>
      </c>
      <c r="I286" s="72">
        <v>382</v>
      </c>
      <c r="J286" s="72">
        <v>213</v>
      </c>
      <c r="K286" s="72">
        <v>37</v>
      </c>
      <c r="L286" s="72">
        <v>18</v>
      </c>
      <c r="M286" s="72">
        <v>419</v>
      </c>
      <c r="N286" s="72">
        <v>231</v>
      </c>
      <c r="O286" s="72">
        <f t="shared" si="243"/>
        <v>650</v>
      </c>
      <c r="P286" s="72">
        <v>78</v>
      </c>
      <c r="Q286" s="72">
        <v>51</v>
      </c>
      <c r="R286" s="72">
        <v>10</v>
      </c>
      <c r="S286" s="72">
        <v>7</v>
      </c>
      <c r="T286" s="72">
        <v>88</v>
      </c>
      <c r="U286" s="72">
        <v>58</v>
      </c>
      <c r="V286" s="351">
        <f t="shared" si="248"/>
        <v>146</v>
      </c>
      <c r="W286" s="72"/>
      <c r="X286" s="214">
        <v>0</v>
      </c>
      <c r="Y286" s="214">
        <v>0</v>
      </c>
      <c r="Z286" s="214">
        <v>0</v>
      </c>
      <c r="AA286" s="208">
        <v>0</v>
      </c>
      <c r="AB286" s="208">
        <v>0</v>
      </c>
      <c r="AC286" s="208">
        <v>0</v>
      </c>
      <c r="AD286" s="78">
        <v>72</v>
      </c>
      <c r="AE286" s="78">
        <v>49</v>
      </c>
      <c r="AF286" s="214">
        <f t="shared" si="244"/>
        <v>121</v>
      </c>
      <c r="AG286" s="78">
        <v>64</v>
      </c>
      <c r="AH286" s="78">
        <v>19</v>
      </c>
      <c r="AI286" s="78">
        <v>83</v>
      </c>
      <c r="AJ286" s="214">
        <v>0</v>
      </c>
      <c r="AK286" s="214">
        <v>0</v>
      </c>
      <c r="AL286" s="214">
        <v>0</v>
      </c>
      <c r="AM286" s="214">
        <v>0</v>
      </c>
      <c r="AN286" s="214">
        <v>0</v>
      </c>
      <c r="AO286" s="214">
        <v>0</v>
      </c>
      <c r="AP286" s="214">
        <v>204</v>
      </c>
      <c r="AQ286" s="214">
        <v>0</v>
      </c>
      <c r="AR286" s="214">
        <v>0</v>
      </c>
      <c r="AS286" s="214">
        <v>0</v>
      </c>
      <c r="AT286" s="214">
        <v>0</v>
      </c>
      <c r="AU286" s="214">
        <v>0</v>
      </c>
      <c r="AV286" s="214">
        <v>0</v>
      </c>
      <c r="AW286" s="78">
        <v>284</v>
      </c>
      <c r="AX286" s="78">
        <v>184</v>
      </c>
      <c r="AY286" s="78">
        <v>468</v>
      </c>
      <c r="AZ286" s="78">
        <v>135</v>
      </c>
      <c r="BA286" s="78">
        <v>47</v>
      </c>
      <c r="BB286" s="78">
        <v>182</v>
      </c>
      <c r="BC286" s="214">
        <v>0</v>
      </c>
      <c r="BD286" s="214">
        <v>0</v>
      </c>
      <c r="BE286" s="214">
        <v>0</v>
      </c>
      <c r="BF286" s="214">
        <v>0</v>
      </c>
      <c r="BG286" s="214">
        <v>0</v>
      </c>
      <c r="BH286" s="214">
        <v>0</v>
      </c>
      <c r="BI286" s="214">
        <v>650</v>
      </c>
      <c r="BJ286" s="210">
        <v>0</v>
      </c>
      <c r="BK286" s="210">
        <v>0</v>
      </c>
      <c r="BL286" s="210">
        <v>0</v>
      </c>
      <c r="BM286" s="210">
        <v>0</v>
      </c>
      <c r="BN286" s="210">
        <v>0</v>
      </c>
      <c r="BO286" s="210">
        <v>0</v>
      </c>
      <c r="BP286" s="210">
        <v>38</v>
      </c>
      <c r="BQ286" s="210">
        <v>49</v>
      </c>
      <c r="BR286" s="210">
        <v>87</v>
      </c>
      <c r="BS286" s="210">
        <v>50</v>
      </c>
      <c r="BT286" s="210">
        <v>9</v>
      </c>
      <c r="BU286" s="210">
        <v>59</v>
      </c>
      <c r="BV286" s="210">
        <v>0</v>
      </c>
      <c r="BW286" s="210">
        <v>0</v>
      </c>
      <c r="BX286" s="210">
        <v>0</v>
      </c>
      <c r="BY286" s="210">
        <v>0</v>
      </c>
      <c r="BZ286" s="210">
        <v>0</v>
      </c>
      <c r="CA286" s="210">
        <v>0</v>
      </c>
      <c r="CB286" s="210">
        <v>146</v>
      </c>
      <c r="CD286" s="234">
        <v>0</v>
      </c>
      <c r="CE286" s="211">
        <v>7</v>
      </c>
      <c r="CF286" s="211">
        <v>6</v>
      </c>
      <c r="CG286" s="211">
        <v>0</v>
      </c>
      <c r="CH286" s="211">
        <v>1</v>
      </c>
      <c r="CI286" s="236">
        <f t="shared" si="241"/>
        <v>14</v>
      </c>
    </row>
    <row r="287" spans="1:87" ht="25.5">
      <c r="A287" s="434" t="s">
        <v>533</v>
      </c>
      <c r="B287" s="304">
        <v>104</v>
      </c>
      <c r="C287" s="72">
        <v>37</v>
      </c>
      <c r="D287" s="72">
        <v>0</v>
      </c>
      <c r="E287" s="72">
        <v>0</v>
      </c>
      <c r="F287" s="72">
        <v>104</v>
      </c>
      <c r="G287" s="72">
        <v>37</v>
      </c>
      <c r="H287" s="72">
        <v>141</v>
      </c>
      <c r="I287" s="72">
        <v>487</v>
      </c>
      <c r="J287" s="72">
        <v>308</v>
      </c>
      <c r="K287" s="72">
        <v>18</v>
      </c>
      <c r="L287" s="72">
        <v>10</v>
      </c>
      <c r="M287" s="72">
        <v>505</v>
      </c>
      <c r="N287" s="72">
        <v>318</v>
      </c>
      <c r="O287" s="72">
        <v>823</v>
      </c>
      <c r="P287" s="72">
        <v>73</v>
      </c>
      <c r="Q287" s="72">
        <v>52</v>
      </c>
      <c r="R287" s="72">
        <v>4</v>
      </c>
      <c r="S287" s="72">
        <v>2</v>
      </c>
      <c r="T287" s="72">
        <v>77</v>
      </c>
      <c r="U287" s="72">
        <v>54</v>
      </c>
      <c r="V287" s="351">
        <v>131</v>
      </c>
      <c r="X287" s="214">
        <v>0</v>
      </c>
      <c r="Y287" s="214">
        <v>0</v>
      </c>
      <c r="Z287" s="214">
        <v>0</v>
      </c>
      <c r="AA287" s="208">
        <v>0</v>
      </c>
      <c r="AB287" s="208">
        <v>0</v>
      </c>
      <c r="AC287" s="208">
        <v>0</v>
      </c>
      <c r="AD287" s="78">
        <v>58</v>
      </c>
      <c r="AE287" s="78">
        <v>13</v>
      </c>
      <c r="AF287" s="214">
        <f t="shared" si="244"/>
        <v>71</v>
      </c>
      <c r="AG287" s="78">
        <v>42</v>
      </c>
      <c r="AH287" s="78">
        <v>24</v>
      </c>
      <c r="AI287" s="78">
        <v>66</v>
      </c>
      <c r="AJ287" s="214">
        <v>0</v>
      </c>
      <c r="AK287" s="214">
        <v>0</v>
      </c>
      <c r="AL287" s="214">
        <v>0</v>
      </c>
      <c r="AM287" s="214">
        <v>0</v>
      </c>
      <c r="AN287" s="214">
        <v>0</v>
      </c>
      <c r="AO287" s="214">
        <v>0</v>
      </c>
      <c r="AP287" s="214">
        <v>141</v>
      </c>
      <c r="AQ287" s="214">
        <v>0</v>
      </c>
      <c r="AR287" s="214">
        <v>0</v>
      </c>
      <c r="AS287" s="214">
        <v>0</v>
      </c>
      <c r="AT287" s="214">
        <v>0</v>
      </c>
      <c r="AU287" s="214">
        <v>0</v>
      </c>
      <c r="AV287" s="214">
        <v>0</v>
      </c>
      <c r="AW287" s="78">
        <v>321</v>
      </c>
      <c r="AX287" s="78">
        <v>215</v>
      </c>
      <c r="AY287" s="78">
        <v>536</v>
      </c>
      <c r="AZ287" s="78">
        <v>180</v>
      </c>
      <c r="BA287" s="78">
        <v>103</v>
      </c>
      <c r="BB287" s="78">
        <v>283</v>
      </c>
      <c r="BC287" s="214">
        <v>0</v>
      </c>
      <c r="BD287" s="214">
        <v>0</v>
      </c>
      <c r="BE287" s="214">
        <v>0</v>
      </c>
      <c r="BF287" s="214">
        <v>4</v>
      </c>
      <c r="BG287" s="214">
        <v>0</v>
      </c>
      <c r="BH287" s="214">
        <v>4</v>
      </c>
      <c r="BI287" s="214">
        <v>823</v>
      </c>
      <c r="BJ287" s="210">
        <v>0</v>
      </c>
      <c r="BK287" s="210">
        <v>0</v>
      </c>
      <c r="BL287" s="210">
        <v>0</v>
      </c>
      <c r="BM287" s="210">
        <v>0</v>
      </c>
      <c r="BN287" s="210">
        <v>0</v>
      </c>
      <c r="BO287" s="210">
        <v>0</v>
      </c>
      <c r="BP287" s="210">
        <v>46</v>
      </c>
      <c r="BQ287" s="210">
        <v>35</v>
      </c>
      <c r="BR287" s="210">
        <v>156</v>
      </c>
      <c r="BS287" s="210">
        <v>31</v>
      </c>
      <c r="BT287" s="210">
        <v>19</v>
      </c>
      <c r="BU287" s="210">
        <v>50</v>
      </c>
      <c r="BV287" s="210">
        <v>0</v>
      </c>
      <c r="BW287" s="210">
        <v>0</v>
      </c>
      <c r="BX287" s="210">
        <v>0</v>
      </c>
      <c r="BY287" s="210">
        <v>0</v>
      </c>
      <c r="BZ287" s="210">
        <v>0</v>
      </c>
      <c r="CA287" s="210">
        <v>0</v>
      </c>
      <c r="CB287" s="210">
        <v>131</v>
      </c>
      <c r="CD287" s="234">
        <v>0</v>
      </c>
      <c r="CE287" s="211">
        <v>7</v>
      </c>
      <c r="CF287" s="211">
        <v>6</v>
      </c>
      <c r="CG287" s="211">
        <v>0</v>
      </c>
      <c r="CH287" s="211">
        <v>1</v>
      </c>
      <c r="CI287" s="236">
        <f t="shared" ref="CI287" si="249">SUM(CE287:CH287)</f>
        <v>14</v>
      </c>
    </row>
    <row r="288" spans="1:87" ht="21">
      <c r="A288" s="354" t="s">
        <v>546</v>
      </c>
      <c r="B288" s="304">
        <v>149</v>
      </c>
      <c r="C288" s="72">
        <v>45</v>
      </c>
      <c r="D288" s="72">
        <v>0</v>
      </c>
      <c r="E288" s="72">
        <v>0</v>
      </c>
      <c r="F288" s="72">
        <v>149</v>
      </c>
      <c r="G288" s="72">
        <v>45</v>
      </c>
      <c r="H288" s="72">
        <v>194</v>
      </c>
      <c r="I288" s="72">
        <v>554</v>
      </c>
      <c r="J288" s="72">
        <v>237</v>
      </c>
      <c r="K288" s="72">
        <v>28</v>
      </c>
      <c r="L288" s="72">
        <v>14</v>
      </c>
      <c r="M288" s="72">
        <v>582</v>
      </c>
      <c r="N288" s="72">
        <v>251</v>
      </c>
      <c r="O288" s="72">
        <v>833</v>
      </c>
      <c r="P288" s="72">
        <v>71</v>
      </c>
      <c r="Q288" s="72">
        <v>54</v>
      </c>
      <c r="R288" s="72">
        <v>11</v>
      </c>
      <c r="S288" s="72">
        <v>7</v>
      </c>
      <c r="T288" s="72">
        <v>82</v>
      </c>
      <c r="U288" s="72">
        <v>61</v>
      </c>
      <c r="V288" s="351">
        <v>143</v>
      </c>
      <c r="X288" s="208">
        <v>0</v>
      </c>
      <c r="Y288" s="208">
        <v>0</v>
      </c>
      <c r="Z288" s="208">
        <v>0</v>
      </c>
      <c r="AA288" s="208">
        <v>0</v>
      </c>
      <c r="AB288" s="208">
        <v>0</v>
      </c>
      <c r="AC288" s="208">
        <v>0</v>
      </c>
      <c r="AD288" s="208">
        <v>86</v>
      </c>
      <c r="AE288" s="208">
        <v>20</v>
      </c>
      <c r="AF288" s="208">
        <f t="shared" si="244"/>
        <v>106</v>
      </c>
      <c r="AG288" s="208">
        <v>63</v>
      </c>
      <c r="AH288" s="208">
        <v>25</v>
      </c>
      <c r="AI288" s="208">
        <v>88</v>
      </c>
      <c r="AJ288" s="208">
        <v>0</v>
      </c>
      <c r="AK288" s="208">
        <v>0</v>
      </c>
      <c r="AL288" s="208">
        <v>0</v>
      </c>
      <c r="AM288" s="208">
        <v>0</v>
      </c>
      <c r="AN288" s="208">
        <v>0</v>
      </c>
      <c r="AO288" s="208">
        <v>0</v>
      </c>
      <c r="AP288" s="214">
        <v>43</v>
      </c>
      <c r="AQ288" s="214">
        <v>0</v>
      </c>
      <c r="AR288" s="214">
        <v>0</v>
      </c>
      <c r="AS288" s="214">
        <v>0</v>
      </c>
      <c r="AT288" s="208">
        <v>0</v>
      </c>
      <c r="AU288" s="208">
        <v>0</v>
      </c>
      <c r="AV288" s="208">
        <v>0</v>
      </c>
      <c r="AW288" s="78">
        <v>389</v>
      </c>
      <c r="AX288" s="78">
        <v>176</v>
      </c>
      <c r="AY288" s="214">
        <f>SUM(AW288:AX288)</f>
        <v>565</v>
      </c>
      <c r="AZ288" s="78">
        <v>189</v>
      </c>
      <c r="BA288" s="78">
        <v>75</v>
      </c>
      <c r="BB288" s="78">
        <v>264</v>
      </c>
      <c r="BC288" s="214">
        <v>0</v>
      </c>
      <c r="BD288" s="214">
        <v>0</v>
      </c>
      <c r="BE288" s="214">
        <v>0</v>
      </c>
      <c r="BF288" s="214">
        <v>4</v>
      </c>
      <c r="BG288" s="214">
        <v>0</v>
      </c>
      <c r="BH288" s="214">
        <v>4</v>
      </c>
      <c r="BI288" s="214">
        <v>833</v>
      </c>
      <c r="BJ288" s="210">
        <v>0</v>
      </c>
      <c r="BK288" s="210">
        <v>0</v>
      </c>
      <c r="BL288" s="210">
        <v>0</v>
      </c>
      <c r="BM288" s="210">
        <v>0</v>
      </c>
      <c r="BN288" s="210">
        <v>0</v>
      </c>
      <c r="BO288" s="210">
        <v>0</v>
      </c>
      <c r="BP288" s="210">
        <v>47</v>
      </c>
      <c r="BQ288" s="210">
        <v>39</v>
      </c>
      <c r="BR288" s="210">
        <v>86</v>
      </c>
      <c r="BS288" s="210">
        <v>35</v>
      </c>
      <c r="BT288" s="210">
        <v>22</v>
      </c>
      <c r="BU288" s="210">
        <v>55</v>
      </c>
      <c r="BV288" s="210">
        <v>0</v>
      </c>
      <c r="BW288" s="210">
        <v>0</v>
      </c>
      <c r="BX288" s="210">
        <v>0</v>
      </c>
      <c r="BY288" s="210">
        <v>0</v>
      </c>
      <c r="BZ288" s="210">
        <v>0</v>
      </c>
      <c r="CA288" s="210">
        <v>0</v>
      </c>
      <c r="CB288" s="210">
        <v>143</v>
      </c>
      <c r="CD288" s="234">
        <v>0</v>
      </c>
      <c r="CE288" s="211">
        <v>5</v>
      </c>
      <c r="CF288" s="211">
        <v>7</v>
      </c>
      <c r="CG288" s="211">
        <v>0</v>
      </c>
      <c r="CH288" s="211">
        <v>1</v>
      </c>
      <c r="CI288" s="236">
        <v>13</v>
      </c>
    </row>
    <row r="289" spans="1:87" ht="21">
      <c r="A289" s="433" t="s">
        <v>557</v>
      </c>
      <c r="B289" s="304">
        <v>156</v>
      </c>
      <c r="C289" s="72">
        <v>39</v>
      </c>
      <c r="D289" s="72">
        <v>2</v>
      </c>
      <c r="E289" s="72">
        <v>1</v>
      </c>
      <c r="F289" s="72">
        <v>158</v>
      </c>
      <c r="G289" s="72">
        <v>40</v>
      </c>
      <c r="H289" s="72">
        <v>198</v>
      </c>
      <c r="I289" s="72">
        <v>547</v>
      </c>
      <c r="J289" s="72">
        <v>219</v>
      </c>
      <c r="K289" s="72">
        <v>37</v>
      </c>
      <c r="L289" s="72">
        <v>18</v>
      </c>
      <c r="M289" s="72">
        <v>584</v>
      </c>
      <c r="N289" s="72">
        <v>237</v>
      </c>
      <c r="O289" s="72">
        <v>821</v>
      </c>
      <c r="P289" s="72">
        <v>123</v>
      </c>
      <c r="Q289" s="72">
        <v>65</v>
      </c>
      <c r="R289" s="72">
        <v>12</v>
      </c>
      <c r="S289" s="72">
        <v>6</v>
      </c>
      <c r="T289" s="72">
        <v>135</v>
      </c>
      <c r="U289" s="72">
        <v>71</v>
      </c>
      <c r="V289" s="351">
        <v>206</v>
      </c>
      <c r="X289" s="208">
        <v>0</v>
      </c>
      <c r="Y289" s="208">
        <v>0</v>
      </c>
      <c r="Z289" s="208">
        <v>0</v>
      </c>
      <c r="AA289" s="208">
        <v>0</v>
      </c>
      <c r="AB289" s="208">
        <v>0</v>
      </c>
      <c r="AC289" s="208">
        <v>0</v>
      </c>
      <c r="AD289" s="208">
        <v>83</v>
      </c>
      <c r="AE289" s="208">
        <v>15</v>
      </c>
      <c r="AF289" s="208">
        <f t="shared" si="244"/>
        <v>98</v>
      </c>
      <c r="AG289" s="208">
        <v>73</v>
      </c>
      <c r="AH289" s="208">
        <v>25</v>
      </c>
      <c r="AI289" s="208">
        <v>98</v>
      </c>
      <c r="AJ289" s="208">
        <v>0</v>
      </c>
      <c r="AK289" s="208">
        <v>0</v>
      </c>
      <c r="AL289" s="208">
        <v>0</v>
      </c>
      <c r="AM289" s="208">
        <v>2</v>
      </c>
      <c r="AN289" s="208">
        <v>0</v>
      </c>
      <c r="AO289" s="208">
        <v>2</v>
      </c>
      <c r="AP289" s="214">
        <v>198</v>
      </c>
      <c r="AQ289" s="214">
        <v>0</v>
      </c>
      <c r="AR289" s="214">
        <v>0</v>
      </c>
      <c r="AS289" s="214">
        <v>0</v>
      </c>
      <c r="AT289" s="208">
        <v>0</v>
      </c>
      <c r="AU289" s="208">
        <v>0</v>
      </c>
      <c r="AV289" s="208">
        <v>0</v>
      </c>
      <c r="AW289" s="78">
        <v>404</v>
      </c>
      <c r="AX289" s="78">
        <v>163</v>
      </c>
      <c r="AY289" s="214">
        <v>567</v>
      </c>
      <c r="AZ289" s="78">
        <v>174</v>
      </c>
      <c r="BA289" s="78">
        <v>74</v>
      </c>
      <c r="BB289" s="78">
        <v>248</v>
      </c>
      <c r="BC289" s="214">
        <v>0</v>
      </c>
      <c r="BD289" s="214">
        <v>0</v>
      </c>
      <c r="BE289" s="214">
        <v>0</v>
      </c>
      <c r="BF289" s="214">
        <v>6</v>
      </c>
      <c r="BG289" s="214">
        <v>0</v>
      </c>
      <c r="BH289" s="214">
        <v>6</v>
      </c>
      <c r="BI289" s="214">
        <v>821</v>
      </c>
      <c r="BJ289" s="210">
        <v>0</v>
      </c>
      <c r="BK289" s="210">
        <v>0</v>
      </c>
      <c r="BL289" s="210">
        <v>0</v>
      </c>
      <c r="BM289" s="210">
        <v>0</v>
      </c>
      <c r="BN289" s="210">
        <v>0</v>
      </c>
      <c r="BO289" s="210">
        <v>0</v>
      </c>
      <c r="BP289" s="210">
        <v>88</v>
      </c>
      <c r="BQ289" s="210">
        <v>45</v>
      </c>
      <c r="BR289" s="210">
        <v>133</v>
      </c>
      <c r="BS289" s="210">
        <v>47</v>
      </c>
      <c r="BT289" s="210">
        <v>26</v>
      </c>
      <c r="BU289" s="210">
        <v>73</v>
      </c>
      <c r="BV289" s="210">
        <v>0</v>
      </c>
      <c r="BW289" s="210">
        <v>0</v>
      </c>
      <c r="BX289" s="210">
        <v>0</v>
      </c>
      <c r="BY289" s="210">
        <v>0</v>
      </c>
      <c r="BZ289" s="210">
        <v>0</v>
      </c>
      <c r="CA289" s="210">
        <v>0</v>
      </c>
      <c r="CB289" s="210">
        <v>206</v>
      </c>
      <c r="CD289" s="234">
        <v>0</v>
      </c>
      <c r="CE289" s="211">
        <v>5</v>
      </c>
      <c r="CF289" s="211">
        <v>8</v>
      </c>
      <c r="CG289" s="211">
        <v>0</v>
      </c>
      <c r="CH289" s="211">
        <v>2</v>
      </c>
      <c r="CI289" s="236">
        <v>15</v>
      </c>
    </row>
    <row r="290" spans="1:87" ht="25.5">
      <c r="A290" s="433" t="s">
        <v>691</v>
      </c>
      <c r="B290" s="304">
        <v>177</v>
      </c>
      <c r="C290" s="72">
        <v>45</v>
      </c>
      <c r="D290" s="72">
        <v>13</v>
      </c>
      <c r="E290" s="72">
        <v>10</v>
      </c>
      <c r="F290" s="72">
        <v>190</v>
      </c>
      <c r="G290" s="72">
        <v>55</v>
      </c>
      <c r="H290" s="72">
        <v>245</v>
      </c>
      <c r="I290" s="72">
        <v>616</v>
      </c>
      <c r="J290" s="72">
        <v>184</v>
      </c>
      <c r="K290" s="72">
        <v>48</v>
      </c>
      <c r="L290" s="72">
        <v>18</v>
      </c>
      <c r="M290" s="72">
        <v>664</v>
      </c>
      <c r="N290" s="72">
        <v>202</v>
      </c>
      <c r="O290" s="72">
        <v>866</v>
      </c>
      <c r="P290" s="72">
        <v>106</v>
      </c>
      <c r="Q290" s="72">
        <v>42</v>
      </c>
      <c r="R290" s="72">
        <v>9</v>
      </c>
      <c r="S290" s="72">
        <v>5</v>
      </c>
      <c r="T290" s="72">
        <v>115</v>
      </c>
      <c r="U290" s="72">
        <v>47</v>
      </c>
      <c r="V290" s="351">
        <v>162</v>
      </c>
      <c r="X290" s="208">
        <v>0</v>
      </c>
      <c r="Y290" s="208">
        <v>0</v>
      </c>
      <c r="Z290" s="208">
        <v>0</v>
      </c>
      <c r="AA290" s="208">
        <v>0</v>
      </c>
      <c r="AB290" s="208">
        <v>0</v>
      </c>
      <c r="AC290" s="208">
        <v>0</v>
      </c>
      <c r="AD290" s="208">
        <v>116</v>
      </c>
      <c r="AE290" s="208">
        <v>25</v>
      </c>
      <c r="AF290" s="208">
        <v>141</v>
      </c>
      <c r="AG290" s="208">
        <v>71</v>
      </c>
      <c r="AH290" s="208">
        <v>29</v>
      </c>
      <c r="AI290" s="208">
        <v>100</v>
      </c>
      <c r="AJ290" s="208">
        <v>0</v>
      </c>
      <c r="AK290" s="208">
        <v>0</v>
      </c>
      <c r="AL290" s="208">
        <v>0</v>
      </c>
      <c r="AM290" s="208">
        <v>3</v>
      </c>
      <c r="AN290" s="208">
        <v>1</v>
      </c>
      <c r="AO290" s="208">
        <v>4</v>
      </c>
      <c r="AP290" s="214">
        <v>245</v>
      </c>
      <c r="AQ290" s="214">
        <v>0</v>
      </c>
      <c r="AR290" s="214">
        <v>0</v>
      </c>
      <c r="AS290" s="214">
        <v>0</v>
      </c>
      <c r="AT290" s="208">
        <v>0</v>
      </c>
      <c r="AU290" s="208">
        <v>0</v>
      </c>
      <c r="AV290" s="208">
        <v>0</v>
      </c>
      <c r="AW290" s="78">
        <v>428</v>
      </c>
      <c r="AX290" s="78">
        <v>107</v>
      </c>
      <c r="AY290" s="214">
        <v>535</v>
      </c>
      <c r="AZ290" s="78">
        <v>227</v>
      </c>
      <c r="BA290" s="78">
        <v>94</v>
      </c>
      <c r="BB290" s="78">
        <v>321</v>
      </c>
      <c r="BC290" s="214">
        <v>0</v>
      </c>
      <c r="BD290" s="214">
        <v>0</v>
      </c>
      <c r="BE290" s="214">
        <v>0</v>
      </c>
      <c r="BF290" s="214">
        <v>9</v>
      </c>
      <c r="BG290" s="214">
        <v>1</v>
      </c>
      <c r="BH290" s="214">
        <v>10</v>
      </c>
      <c r="BI290" s="214">
        <v>866</v>
      </c>
      <c r="BJ290" s="210">
        <v>0</v>
      </c>
      <c r="BK290" s="210">
        <v>0</v>
      </c>
      <c r="BL290" s="210">
        <v>0</v>
      </c>
      <c r="BM290" s="210">
        <v>0</v>
      </c>
      <c r="BN290" s="210">
        <v>0</v>
      </c>
      <c r="BO290" s="210">
        <v>0</v>
      </c>
      <c r="BP290" s="210">
        <v>65</v>
      </c>
      <c r="BQ290" s="210">
        <v>24</v>
      </c>
      <c r="BR290" s="210">
        <v>89</v>
      </c>
      <c r="BS290" s="210">
        <v>50</v>
      </c>
      <c r="BT290" s="210">
        <v>23</v>
      </c>
      <c r="BU290" s="210">
        <v>73</v>
      </c>
      <c r="BV290" s="210">
        <v>0</v>
      </c>
      <c r="BW290" s="210">
        <v>0</v>
      </c>
      <c r="BX290" s="210">
        <v>0</v>
      </c>
      <c r="BY290" s="210">
        <v>0</v>
      </c>
      <c r="BZ290" s="210">
        <v>0</v>
      </c>
      <c r="CA290" s="210">
        <v>0</v>
      </c>
      <c r="CB290" s="210">
        <v>162</v>
      </c>
      <c r="CD290" s="234">
        <v>0</v>
      </c>
      <c r="CE290" s="211">
        <v>5</v>
      </c>
      <c r="CF290" s="211">
        <v>8</v>
      </c>
      <c r="CG290" s="211">
        <v>0</v>
      </c>
      <c r="CH290" s="211">
        <v>2</v>
      </c>
      <c r="CI290" s="236">
        <v>15</v>
      </c>
    </row>
    <row r="291" spans="1:87" ht="25.5">
      <c r="A291" s="432" t="s">
        <v>699</v>
      </c>
      <c r="B291" s="110">
        <v>176</v>
      </c>
      <c r="C291" s="110">
        <v>61</v>
      </c>
      <c r="D291" s="110">
        <v>30</v>
      </c>
      <c r="E291" s="110">
        <v>5</v>
      </c>
      <c r="F291" s="110">
        <v>206</v>
      </c>
      <c r="G291" s="110">
        <v>66</v>
      </c>
      <c r="H291" s="110">
        <v>272</v>
      </c>
      <c r="I291" s="110">
        <v>631</v>
      </c>
      <c r="J291" s="110">
        <v>186</v>
      </c>
      <c r="K291" s="110">
        <v>57</v>
      </c>
      <c r="L291" s="110">
        <v>13</v>
      </c>
      <c r="M291" s="110">
        <v>688</v>
      </c>
      <c r="N291" s="110">
        <v>199</v>
      </c>
      <c r="O291" s="110">
        <v>887</v>
      </c>
      <c r="P291" s="110">
        <v>117</v>
      </c>
      <c r="Q291" s="110">
        <v>36</v>
      </c>
      <c r="R291" s="110">
        <v>9</v>
      </c>
      <c r="S291" s="110">
        <v>3</v>
      </c>
      <c r="T291" s="110">
        <v>126</v>
      </c>
      <c r="U291" s="110">
        <v>39</v>
      </c>
      <c r="V291" s="364">
        <v>165</v>
      </c>
      <c r="X291" s="208">
        <v>0</v>
      </c>
      <c r="Y291" s="208">
        <v>0</v>
      </c>
      <c r="Z291" s="208">
        <v>0</v>
      </c>
      <c r="AA291" s="208">
        <v>0</v>
      </c>
      <c r="AB291" s="208">
        <v>0</v>
      </c>
      <c r="AC291" s="208">
        <v>0</v>
      </c>
      <c r="AD291" s="208">
        <v>133</v>
      </c>
      <c r="AE291" s="208">
        <v>31</v>
      </c>
      <c r="AF291" s="208">
        <v>164</v>
      </c>
      <c r="AG291" s="208">
        <v>66</v>
      </c>
      <c r="AH291" s="208">
        <v>32</v>
      </c>
      <c r="AI291" s="208">
        <v>98</v>
      </c>
      <c r="AJ291" s="208">
        <v>0</v>
      </c>
      <c r="AK291" s="208">
        <v>0</v>
      </c>
      <c r="AL291" s="208">
        <v>0</v>
      </c>
      <c r="AM291" s="208">
        <v>7</v>
      </c>
      <c r="AN291" s="208">
        <v>3</v>
      </c>
      <c r="AO291" s="208">
        <v>10</v>
      </c>
      <c r="AP291" s="214">
        <v>272</v>
      </c>
      <c r="AQ291" s="214">
        <v>0</v>
      </c>
      <c r="AR291" s="214">
        <v>0</v>
      </c>
      <c r="AS291" s="214">
        <v>0</v>
      </c>
      <c r="AT291" s="208">
        <v>0</v>
      </c>
      <c r="AU291" s="208">
        <v>0</v>
      </c>
      <c r="AV291" s="208">
        <v>0</v>
      </c>
      <c r="AW291" s="78">
        <v>469</v>
      </c>
      <c r="AX291" s="78">
        <v>113</v>
      </c>
      <c r="AY291" s="214">
        <v>582</v>
      </c>
      <c r="AZ291" s="78">
        <v>203</v>
      </c>
      <c r="BA291" s="78">
        <v>82</v>
      </c>
      <c r="BB291" s="78">
        <v>285</v>
      </c>
      <c r="BC291" s="214">
        <v>0</v>
      </c>
      <c r="BD291" s="214">
        <v>0</v>
      </c>
      <c r="BE291" s="214">
        <v>0</v>
      </c>
      <c r="BF291" s="214">
        <v>16</v>
      </c>
      <c r="BG291" s="214">
        <v>4</v>
      </c>
      <c r="BH291" s="214">
        <v>20</v>
      </c>
      <c r="BI291" s="214">
        <v>887</v>
      </c>
      <c r="BJ291" s="210">
        <v>0</v>
      </c>
      <c r="BK291" s="210">
        <v>0</v>
      </c>
      <c r="BL291" s="210">
        <v>0</v>
      </c>
      <c r="BM291" s="210">
        <v>0</v>
      </c>
      <c r="BN291" s="210">
        <v>0</v>
      </c>
      <c r="BO291" s="210">
        <v>0</v>
      </c>
      <c r="BP291" s="210">
        <v>87</v>
      </c>
      <c r="BQ291" s="210">
        <v>24</v>
      </c>
      <c r="BR291" s="210">
        <v>111</v>
      </c>
      <c r="BS291" s="210">
        <v>39</v>
      </c>
      <c r="BT291" s="210">
        <v>15</v>
      </c>
      <c r="BU291" s="210">
        <v>54</v>
      </c>
      <c r="BV291" s="210">
        <v>0</v>
      </c>
      <c r="BW291" s="210">
        <v>0</v>
      </c>
      <c r="BX291" s="210">
        <v>0</v>
      </c>
      <c r="BY291" s="210">
        <v>0</v>
      </c>
      <c r="BZ291" s="210">
        <v>0</v>
      </c>
      <c r="CA291" s="210">
        <v>0</v>
      </c>
      <c r="CB291" s="210">
        <v>165</v>
      </c>
      <c r="CD291" s="234">
        <v>0</v>
      </c>
      <c r="CE291" s="211">
        <v>5</v>
      </c>
      <c r="CF291" s="211">
        <v>8</v>
      </c>
      <c r="CG291" s="211">
        <v>0</v>
      </c>
      <c r="CH291" s="211">
        <v>2</v>
      </c>
      <c r="CI291" s="236">
        <v>15</v>
      </c>
    </row>
    <row r="292" spans="1:87" ht="21" customHeight="1">
      <c r="A292" s="205" t="s">
        <v>39</v>
      </c>
      <c r="B292" s="371"/>
      <c r="C292" s="156"/>
      <c r="D292" s="156"/>
      <c r="E292" s="156"/>
      <c r="F292" s="156"/>
      <c r="G292" s="156"/>
      <c r="H292" s="72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333"/>
      <c r="X292" s="214"/>
      <c r="Y292" s="214"/>
      <c r="Z292" s="214"/>
      <c r="AA292" s="214"/>
      <c r="AB292" s="214"/>
      <c r="AC292" s="214"/>
      <c r="AD292" s="214"/>
      <c r="AE292" s="214"/>
      <c r="AF292" s="214"/>
      <c r="AG292" s="214"/>
      <c r="AH292" s="214"/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45"/>
      <c r="AU292" s="245"/>
      <c r="AV292" s="245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  <c r="BI292" s="214"/>
      <c r="CD292" s="239"/>
      <c r="CE292" s="206"/>
      <c r="CF292" s="206"/>
      <c r="CG292" s="206"/>
      <c r="CH292" s="206"/>
      <c r="CI292" s="235"/>
    </row>
    <row r="293" spans="1:87" ht="25.5">
      <c r="A293" s="126" t="s">
        <v>198</v>
      </c>
      <c r="B293" s="304">
        <v>0</v>
      </c>
      <c r="C293" s="72">
        <v>0</v>
      </c>
      <c r="D293" s="72">
        <v>36</v>
      </c>
      <c r="E293" s="72">
        <v>122</v>
      </c>
      <c r="F293" s="72">
        <v>36</v>
      </c>
      <c r="G293" s="72">
        <v>122</v>
      </c>
      <c r="H293" s="72">
        <f t="shared" ref="H293:H303" si="250">SUM(F293:G293)</f>
        <v>158</v>
      </c>
      <c r="I293" s="72">
        <v>0</v>
      </c>
      <c r="J293" s="72">
        <v>0</v>
      </c>
      <c r="K293" s="72">
        <v>67</v>
      </c>
      <c r="L293" s="72">
        <v>202</v>
      </c>
      <c r="M293" s="72">
        <v>67</v>
      </c>
      <c r="N293" s="72">
        <v>202</v>
      </c>
      <c r="O293" s="72">
        <v>269</v>
      </c>
      <c r="P293" s="213" t="s">
        <v>148</v>
      </c>
      <c r="Q293" s="213" t="s">
        <v>148</v>
      </c>
      <c r="R293" s="213" t="s">
        <v>148</v>
      </c>
      <c r="S293" s="213" t="s">
        <v>148</v>
      </c>
      <c r="T293" s="213" t="s">
        <v>148</v>
      </c>
      <c r="U293" s="213" t="s">
        <v>148</v>
      </c>
      <c r="V293" s="343" t="s">
        <v>148</v>
      </c>
      <c r="X293" s="214">
        <v>0</v>
      </c>
      <c r="Y293" s="214">
        <v>0</v>
      </c>
      <c r="Z293" s="214">
        <v>0</v>
      </c>
      <c r="AA293" s="214">
        <v>11</v>
      </c>
      <c r="AB293" s="214">
        <v>62</v>
      </c>
      <c r="AC293" s="214">
        <f t="shared" ref="AC293:AC304" si="251">AB293+AA293</f>
        <v>73</v>
      </c>
      <c r="AD293" s="214">
        <v>25</v>
      </c>
      <c r="AE293" s="214">
        <v>60</v>
      </c>
      <c r="AF293" s="214">
        <f t="shared" ref="AF293:AF304" si="252">AE293+AD293</f>
        <v>85</v>
      </c>
      <c r="AG293" s="214">
        <v>0</v>
      </c>
      <c r="AH293" s="214">
        <v>0</v>
      </c>
      <c r="AI293" s="214">
        <f t="shared" ref="AI293:AI304" si="253">AH293+AG293</f>
        <v>0</v>
      </c>
      <c r="AJ293" s="214">
        <v>0</v>
      </c>
      <c r="AK293" s="214">
        <v>0</v>
      </c>
      <c r="AL293" s="214">
        <v>0</v>
      </c>
      <c r="AM293" s="214">
        <v>0</v>
      </c>
      <c r="AN293" s="214">
        <v>0</v>
      </c>
      <c r="AO293" s="214">
        <v>0</v>
      </c>
      <c r="AP293" s="214">
        <f t="shared" ref="AP293:AP304" si="254">AI293+AF293+AC293</f>
        <v>158</v>
      </c>
      <c r="AQ293" s="214">
        <v>0</v>
      </c>
      <c r="AR293" s="214">
        <v>0</v>
      </c>
      <c r="AS293" s="214">
        <v>0</v>
      </c>
      <c r="AT293" s="214">
        <v>0</v>
      </c>
      <c r="AU293" s="214">
        <v>0</v>
      </c>
      <c r="AV293" s="214">
        <f>AU293+AT293</f>
        <v>0</v>
      </c>
      <c r="AW293" s="214">
        <v>42</v>
      </c>
      <c r="AX293" s="214">
        <v>142</v>
      </c>
      <c r="AY293" s="214">
        <f t="shared" ref="AY293:AY304" si="255">AX293+AW293</f>
        <v>184</v>
      </c>
      <c r="AZ293" s="214">
        <v>25</v>
      </c>
      <c r="BA293" s="214">
        <v>60</v>
      </c>
      <c r="BB293" s="214">
        <f t="shared" ref="BB293:BB304" si="256">BA293+AZ293</f>
        <v>85</v>
      </c>
      <c r="BC293" s="214">
        <v>0</v>
      </c>
      <c r="BD293" s="214">
        <v>0</v>
      </c>
      <c r="BE293" s="214">
        <v>0</v>
      </c>
      <c r="BF293" s="214">
        <v>0</v>
      </c>
      <c r="BG293" s="214">
        <v>0</v>
      </c>
      <c r="BH293" s="214">
        <v>0</v>
      </c>
      <c r="BI293" s="214">
        <f t="shared" ref="BI293:BI304" si="257">BB293+AY293+AV293</f>
        <v>269</v>
      </c>
      <c r="BJ293" s="218" t="s">
        <v>148</v>
      </c>
      <c r="BK293" s="218" t="s">
        <v>148</v>
      </c>
      <c r="BL293" s="218" t="s">
        <v>148</v>
      </c>
      <c r="BM293" s="218" t="s">
        <v>148</v>
      </c>
      <c r="BN293" s="218" t="s">
        <v>148</v>
      </c>
      <c r="BO293" s="218" t="s">
        <v>148</v>
      </c>
      <c r="BP293" s="218" t="s">
        <v>148</v>
      </c>
      <c r="BQ293" s="218" t="s">
        <v>148</v>
      </c>
      <c r="BR293" s="218" t="s">
        <v>148</v>
      </c>
      <c r="BS293" s="218" t="s">
        <v>148</v>
      </c>
      <c r="BT293" s="218" t="s">
        <v>148</v>
      </c>
      <c r="BU293" s="218" t="s">
        <v>148</v>
      </c>
      <c r="BV293" s="218" t="s">
        <v>148</v>
      </c>
      <c r="BW293" s="218" t="s">
        <v>148</v>
      </c>
      <c r="BX293" s="218" t="s">
        <v>148</v>
      </c>
      <c r="BY293" s="218" t="s">
        <v>148</v>
      </c>
      <c r="BZ293" s="218" t="s">
        <v>148</v>
      </c>
      <c r="CA293" s="218" t="s">
        <v>148</v>
      </c>
      <c r="CB293" s="218" t="s">
        <v>148</v>
      </c>
      <c r="CD293" s="234">
        <v>0</v>
      </c>
      <c r="CE293" s="211">
        <v>3</v>
      </c>
      <c r="CF293" s="211">
        <v>1</v>
      </c>
      <c r="CG293" s="211">
        <v>0</v>
      </c>
      <c r="CH293" s="211">
        <v>0</v>
      </c>
      <c r="CI293" s="236">
        <f t="shared" ref="CI293:CI306" si="258">SUM(CD293:CH293)</f>
        <v>4</v>
      </c>
    </row>
    <row r="294" spans="1:87" ht="25.5">
      <c r="A294" s="126" t="s">
        <v>201</v>
      </c>
      <c r="B294" s="304">
        <v>0</v>
      </c>
      <c r="C294" s="72">
        <v>0</v>
      </c>
      <c r="D294" s="72">
        <v>60</v>
      </c>
      <c r="E294" s="72">
        <v>215</v>
      </c>
      <c r="F294" s="72">
        <v>60</v>
      </c>
      <c r="G294" s="72">
        <v>215</v>
      </c>
      <c r="H294" s="72">
        <f t="shared" si="250"/>
        <v>275</v>
      </c>
      <c r="I294" s="72">
        <v>0</v>
      </c>
      <c r="J294" s="72">
        <v>0</v>
      </c>
      <c r="K294" s="72">
        <v>117</v>
      </c>
      <c r="L294" s="72">
        <v>270</v>
      </c>
      <c r="M294" s="72">
        <v>117</v>
      </c>
      <c r="N294" s="72">
        <v>270</v>
      </c>
      <c r="O294" s="72">
        <v>387</v>
      </c>
      <c r="P294" s="213" t="s">
        <v>148</v>
      </c>
      <c r="Q294" s="213" t="s">
        <v>148</v>
      </c>
      <c r="R294" s="213" t="s">
        <v>148</v>
      </c>
      <c r="S294" s="213" t="s">
        <v>148</v>
      </c>
      <c r="T294" s="213" t="s">
        <v>148</v>
      </c>
      <c r="U294" s="213" t="s">
        <v>148</v>
      </c>
      <c r="V294" s="343" t="s">
        <v>148</v>
      </c>
      <c r="X294" s="214">
        <v>0</v>
      </c>
      <c r="Y294" s="214">
        <v>0</v>
      </c>
      <c r="Z294" s="214">
        <v>0</v>
      </c>
      <c r="AA294" s="214">
        <v>24</v>
      </c>
      <c r="AB294" s="214">
        <v>135</v>
      </c>
      <c r="AC294" s="214">
        <f t="shared" si="251"/>
        <v>159</v>
      </c>
      <c r="AD294" s="214">
        <v>36</v>
      </c>
      <c r="AE294" s="214">
        <v>80</v>
      </c>
      <c r="AF294" s="214">
        <f t="shared" si="252"/>
        <v>116</v>
      </c>
      <c r="AG294" s="214">
        <v>0</v>
      </c>
      <c r="AH294" s="214">
        <v>0</v>
      </c>
      <c r="AI294" s="214">
        <f t="shared" si="253"/>
        <v>0</v>
      </c>
      <c r="AJ294" s="214">
        <v>0</v>
      </c>
      <c r="AK294" s="214">
        <v>0</v>
      </c>
      <c r="AL294" s="214">
        <v>0</v>
      </c>
      <c r="AM294" s="214">
        <v>0</v>
      </c>
      <c r="AN294" s="214">
        <v>0</v>
      </c>
      <c r="AO294" s="214">
        <v>0</v>
      </c>
      <c r="AP294" s="214">
        <f t="shared" si="254"/>
        <v>275</v>
      </c>
      <c r="AQ294" s="214">
        <v>0</v>
      </c>
      <c r="AR294" s="214">
        <v>0</v>
      </c>
      <c r="AS294" s="214">
        <v>0</v>
      </c>
      <c r="AT294" s="214">
        <v>0</v>
      </c>
      <c r="AU294" s="214">
        <v>0</v>
      </c>
      <c r="AV294" s="214">
        <f t="shared" ref="AV294:AV304" si="259">AU294+AT294</f>
        <v>0</v>
      </c>
      <c r="AW294" s="214">
        <v>62</v>
      </c>
      <c r="AX294" s="214">
        <v>158</v>
      </c>
      <c r="AY294" s="214">
        <f t="shared" si="255"/>
        <v>220</v>
      </c>
      <c r="AZ294" s="214">
        <v>55</v>
      </c>
      <c r="BA294" s="214">
        <v>112</v>
      </c>
      <c r="BB294" s="214">
        <f t="shared" si="256"/>
        <v>167</v>
      </c>
      <c r="BC294" s="214">
        <v>0</v>
      </c>
      <c r="BD294" s="214">
        <v>0</v>
      </c>
      <c r="BE294" s="214">
        <v>0</v>
      </c>
      <c r="BF294" s="214">
        <v>0</v>
      </c>
      <c r="BG294" s="214">
        <v>0</v>
      </c>
      <c r="BH294" s="214">
        <v>0</v>
      </c>
      <c r="BI294" s="214">
        <f t="shared" si="257"/>
        <v>387</v>
      </c>
      <c r="CD294" s="234">
        <v>0</v>
      </c>
      <c r="CE294" s="211">
        <v>6</v>
      </c>
      <c r="CF294" s="211">
        <v>2</v>
      </c>
      <c r="CG294" s="211">
        <v>0</v>
      </c>
      <c r="CH294" s="211">
        <v>0</v>
      </c>
      <c r="CI294" s="236">
        <f t="shared" si="258"/>
        <v>8</v>
      </c>
    </row>
    <row r="295" spans="1:87" ht="25.5">
      <c r="A295" s="126" t="s">
        <v>204</v>
      </c>
      <c r="B295" s="304">
        <v>0</v>
      </c>
      <c r="C295" s="72">
        <v>0</v>
      </c>
      <c r="D295" s="72">
        <v>114</v>
      </c>
      <c r="E295" s="72">
        <v>334</v>
      </c>
      <c r="F295" s="72">
        <v>114</v>
      </c>
      <c r="G295" s="72">
        <v>334</v>
      </c>
      <c r="H295" s="72">
        <f t="shared" si="250"/>
        <v>448</v>
      </c>
      <c r="I295" s="72">
        <v>0</v>
      </c>
      <c r="J295" s="72">
        <v>0</v>
      </c>
      <c r="K295" s="72">
        <v>330</v>
      </c>
      <c r="L295" s="72">
        <v>843</v>
      </c>
      <c r="M295" s="72">
        <v>330</v>
      </c>
      <c r="N295" s="72">
        <v>843</v>
      </c>
      <c r="O295" s="72">
        <v>1173</v>
      </c>
      <c r="P295" s="72">
        <v>0</v>
      </c>
      <c r="Q295" s="72">
        <v>0</v>
      </c>
      <c r="R295" s="72">
        <v>4</v>
      </c>
      <c r="S295" s="72">
        <v>18</v>
      </c>
      <c r="T295" s="72">
        <v>4</v>
      </c>
      <c r="U295" s="72">
        <v>18</v>
      </c>
      <c r="V295" s="351">
        <v>22</v>
      </c>
      <c r="X295" s="214">
        <v>0</v>
      </c>
      <c r="Y295" s="214">
        <v>0</v>
      </c>
      <c r="Z295" s="214">
        <v>0</v>
      </c>
      <c r="AA295" s="214">
        <v>38</v>
      </c>
      <c r="AB295" s="214">
        <v>116</v>
      </c>
      <c r="AC295" s="214">
        <f t="shared" si="251"/>
        <v>154</v>
      </c>
      <c r="AD295" s="214">
        <v>21</v>
      </c>
      <c r="AE295" s="214">
        <v>126</v>
      </c>
      <c r="AF295" s="214">
        <f t="shared" si="252"/>
        <v>147</v>
      </c>
      <c r="AG295" s="214">
        <v>55</v>
      </c>
      <c r="AH295" s="214">
        <v>92</v>
      </c>
      <c r="AI295" s="214">
        <f t="shared" si="253"/>
        <v>147</v>
      </c>
      <c r="AJ295" s="214">
        <v>0</v>
      </c>
      <c r="AK295" s="214">
        <v>0</v>
      </c>
      <c r="AL295" s="214">
        <v>0</v>
      </c>
      <c r="AM295" s="214">
        <v>0</v>
      </c>
      <c r="AN295" s="214">
        <v>0</v>
      </c>
      <c r="AO295" s="214">
        <v>0</v>
      </c>
      <c r="AP295" s="214">
        <f t="shared" si="254"/>
        <v>448</v>
      </c>
      <c r="AQ295" s="214">
        <v>0</v>
      </c>
      <c r="AR295" s="214">
        <v>0</v>
      </c>
      <c r="AS295" s="214">
        <v>0</v>
      </c>
      <c r="AT295" s="214">
        <v>0</v>
      </c>
      <c r="AU295" s="214">
        <v>0</v>
      </c>
      <c r="AV295" s="214">
        <f t="shared" si="259"/>
        <v>0</v>
      </c>
      <c r="AW295" s="214">
        <v>172</v>
      </c>
      <c r="AX295" s="214">
        <v>537</v>
      </c>
      <c r="AY295" s="214">
        <f t="shared" si="255"/>
        <v>709</v>
      </c>
      <c r="AZ295" s="214">
        <v>158</v>
      </c>
      <c r="BA295" s="214">
        <v>306</v>
      </c>
      <c r="BB295" s="214">
        <f t="shared" si="256"/>
        <v>464</v>
      </c>
      <c r="BC295" s="214">
        <v>0</v>
      </c>
      <c r="BD295" s="214">
        <v>0</v>
      </c>
      <c r="BE295" s="214">
        <v>0</v>
      </c>
      <c r="BF295" s="214">
        <v>0</v>
      </c>
      <c r="BG295" s="214">
        <v>0</v>
      </c>
      <c r="BH295" s="214">
        <v>0</v>
      </c>
      <c r="BI295" s="214">
        <f t="shared" si="257"/>
        <v>1173</v>
      </c>
      <c r="BJ295" s="210">
        <v>0</v>
      </c>
      <c r="BK295" s="210">
        <v>0</v>
      </c>
      <c r="BL295" s="210">
        <v>0</v>
      </c>
      <c r="BM295" s="210">
        <v>4</v>
      </c>
      <c r="BN295" s="210">
        <v>18</v>
      </c>
      <c r="BO295" s="210">
        <v>22</v>
      </c>
      <c r="BP295" s="210">
        <v>0</v>
      </c>
      <c r="BQ295" s="210">
        <v>0</v>
      </c>
      <c r="BR295" s="210">
        <v>0</v>
      </c>
      <c r="BS295" s="210">
        <v>0</v>
      </c>
      <c r="BT295" s="210">
        <v>0</v>
      </c>
      <c r="BU295" s="210">
        <v>0</v>
      </c>
      <c r="BV295" s="210">
        <v>0</v>
      </c>
      <c r="BW295" s="210">
        <v>0</v>
      </c>
      <c r="BX295" s="210">
        <v>0</v>
      </c>
      <c r="BY295" s="210">
        <v>0</v>
      </c>
      <c r="BZ295" s="210">
        <v>0</v>
      </c>
      <c r="CA295" s="210">
        <v>0</v>
      </c>
      <c r="CB295" s="210">
        <v>22</v>
      </c>
      <c r="CD295" s="234">
        <v>0</v>
      </c>
      <c r="CE295" s="211">
        <v>6</v>
      </c>
      <c r="CF295" s="211">
        <v>2</v>
      </c>
      <c r="CG295" s="211">
        <v>0</v>
      </c>
      <c r="CH295" s="211">
        <v>0</v>
      </c>
      <c r="CI295" s="236">
        <f t="shared" si="258"/>
        <v>8</v>
      </c>
    </row>
    <row r="296" spans="1:87" ht="25.5">
      <c r="A296" s="434" t="s">
        <v>208</v>
      </c>
      <c r="B296" s="304">
        <v>0</v>
      </c>
      <c r="C296" s="72">
        <v>0</v>
      </c>
      <c r="D296" s="72">
        <v>126</v>
      </c>
      <c r="E296" s="72">
        <v>380</v>
      </c>
      <c r="F296" s="72">
        <v>126</v>
      </c>
      <c r="G296" s="72">
        <v>380</v>
      </c>
      <c r="H296" s="72">
        <f t="shared" si="250"/>
        <v>506</v>
      </c>
      <c r="I296" s="72">
        <v>0</v>
      </c>
      <c r="J296" s="72">
        <v>0</v>
      </c>
      <c r="K296" s="72">
        <v>382</v>
      </c>
      <c r="L296" s="72">
        <v>970</v>
      </c>
      <c r="M296" s="72">
        <v>382</v>
      </c>
      <c r="N296" s="72">
        <v>970</v>
      </c>
      <c r="O296" s="72">
        <v>1352</v>
      </c>
      <c r="P296" s="72">
        <v>0</v>
      </c>
      <c r="Q296" s="72">
        <v>0</v>
      </c>
      <c r="R296" s="72">
        <v>52</v>
      </c>
      <c r="S296" s="72">
        <v>122</v>
      </c>
      <c r="T296" s="72">
        <v>52</v>
      </c>
      <c r="U296" s="72">
        <v>122</v>
      </c>
      <c r="V296" s="351">
        <v>174</v>
      </c>
      <c r="X296" s="214">
        <v>0</v>
      </c>
      <c r="Y296" s="214">
        <v>0</v>
      </c>
      <c r="Z296" s="214">
        <v>0</v>
      </c>
      <c r="AA296" s="214">
        <v>24</v>
      </c>
      <c r="AB296" s="214">
        <v>223</v>
      </c>
      <c r="AC296" s="214">
        <f t="shared" si="251"/>
        <v>247</v>
      </c>
      <c r="AD296" s="214">
        <v>62</v>
      </c>
      <c r="AE296" s="214">
        <v>94</v>
      </c>
      <c r="AF296" s="214">
        <f t="shared" si="252"/>
        <v>156</v>
      </c>
      <c r="AG296" s="214">
        <v>40</v>
      </c>
      <c r="AH296" s="214">
        <v>63</v>
      </c>
      <c r="AI296" s="214">
        <f t="shared" si="253"/>
        <v>103</v>
      </c>
      <c r="AJ296" s="214">
        <v>0</v>
      </c>
      <c r="AK296" s="214">
        <v>0</v>
      </c>
      <c r="AL296" s="214">
        <v>0</v>
      </c>
      <c r="AM296" s="214">
        <v>0</v>
      </c>
      <c r="AN296" s="214">
        <v>0</v>
      </c>
      <c r="AO296" s="214">
        <v>0</v>
      </c>
      <c r="AP296" s="214">
        <f t="shared" si="254"/>
        <v>506</v>
      </c>
      <c r="AQ296" s="214">
        <v>0</v>
      </c>
      <c r="AR296" s="214">
        <v>0</v>
      </c>
      <c r="AS296" s="214">
        <v>0</v>
      </c>
      <c r="AT296" s="214">
        <v>0</v>
      </c>
      <c r="AU296" s="214">
        <v>0</v>
      </c>
      <c r="AV296" s="214">
        <f t="shared" si="259"/>
        <v>0</v>
      </c>
      <c r="AW296" s="214">
        <v>228</v>
      </c>
      <c r="AX296" s="214">
        <v>696</v>
      </c>
      <c r="AY296" s="214">
        <f t="shared" si="255"/>
        <v>924</v>
      </c>
      <c r="AZ296" s="214">
        <v>154</v>
      </c>
      <c r="BA296" s="214">
        <v>274</v>
      </c>
      <c r="BB296" s="214">
        <f t="shared" si="256"/>
        <v>428</v>
      </c>
      <c r="BC296" s="214">
        <v>0</v>
      </c>
      <c r="BD296" s="214">
        <v>0</v>
      </c>
      <c r="BE296" s="214">
        <v>0</v>
      </c>
      <c r="BF296" s="214">
        <v>0</v>
      </c>
      <c r="BG296" s="214">
        <v>0</v>
      </c>
      <c r="BH296" s="214">
        <v>0</v>
      </c>
      <c r="BI296" s="214">
        <f t="shared" si="257"/>
        <v>1352</v>
      </c>
      <c r="BJ296" s="210">
        <v>0</v>
      </c>
      <c r="BK296" s="210">
        <v>0</v>
      </c>
      <c r="BL296" s="210">
        <v>0</v>
      </c>
      <c r="BM296" s="212">
        <v>18</v>
      </c>
      <c r="BN296" s="219">
        <v>52</v>
      </c>
      <c r="BO296" s="219">
        <f t="shared" ref="BO296:BO304" si="260">BN296+BM296</f>
        <v>70</v>
      </c>
      <c r="BP296" s="210">
        <v>0</v>
      </c>
      <c r="BQ296" s="210">
        <v>0</v>
      </c>
      <c r="BR296" s="210">
        <f t="shared" ref="BR296:BR304" si="261">BQ296+BP296</f>
        <v>0</v>
      </c>
      <c r="BS296" s="210">
        <v>34</v>
      </c>
      <c r="BT296" s="210">
        <v>70</v>
      </c>
      <c r="BU296" s="210">
        <f t="shared" ref="BU296:BU304" si="262">BT296+BS296</f>
        <v>104</v>
      </c>
      <c r="BV296" s="210">
        <v>0</v>
      </c>
      <c r="BW296" s="210">
        <v>0</v>
      </c>
      <c r="BX296" s="210">
        <v>0</v>
      </c>
      <c r="BY296" s="210">
        <v>0</v>
      </c>
      <c r="BZ296" s="210">
        <v>0</v>
      </c>
      <c r="CA296" s="210">
        <v>0</v>
      </c>
      <c r="CB296" s="210">
        <f t="shared" ref="CB296:CB304" si="263">BU296+BR296+BO296</f>
        <v>174</v>
      </c>
      <c r="CD296" s="234">
        <v>0</v>
      </c>
      <c r="CE296" s="211">
        <v>6</v>
      </c>
      <c r="CF296" s="211">
        <v>3</v>
      </c>
      <c r="CG296" s="211">
        <v>0</v>
      </c>
      <c r="CH296" s="211">
        <v>0</v>
      </c>
      <c r="CI296" s="236">
        <f t="shared" si="258"/>
        <v>9</v>
      </c>
    </row>
    <row r="297" spans="1:87" ht="25.5">
      <c r="A297" s="434" t="s">
        <v>212</v>
      </c>
      <c r="B297" s="304">
        <v>0</v>
      </c>
      <c r="C297" s="72">
        <v>0</v>
      </c>
      <c r="D297" s="72">
        <v>442</v>
      </c>
      <c r="E297" s="72">
        <v>980</v>
      </c>
      <c r="F297" s="72">
        <v>442</v>
      </c>
      <c r="G297" s="72">
        <v>980</v>
      </c>
      <c r="H297" s="72">
        <f t="shared" si="250"/>
        <v>1422</v>
      </c>
      <c r="I297" s="72">
        <v>0</v>
      </c>
      <c r="J297" s="72">
        <v>0</v>
      </c>
      <c r="K297" s="72">
        <v>784</v>
      </c>
      <c r="L297" s="72">
        <v>1748</v>
      </c>
      <c r="M297" s="72">
        <v>784</v>
      </c>
      <c r="N297" s="72">
        <v>1748</v>
      </c>
      <c r="O297" s="72">
        <v>2532</v>
      </c>
      <c r="P297" s="72">
        <v>0</v>
      </c>
      <c r="Q297" s="72">
        <v>0</v>
      </c>
      <c r="R297" s="72">
        <v>84</v>
      </c>
      <c r="S297" s="72">
        <v>203</v>
      </c>
      <c r="T297" s="72">
        <v>84</v>
      </c>
      <c r="U297" s="72">
        <v>203</v>
      </c>
      <c r="V297" s="351">
        <v>287</v>
      </c>
      <c r="X297" s="214">
        <v>0</v>
      </c>
      <c r="Y297" s="214">
        <v>0</v>
      </c>
      <c r="Z297" s="214">
        <v>0</v>
      </c>
      <c r="AA297" s="214">
        <v>241</v>
      </c>
      <c r="AB297" s="214">
        <v>397</v>
      </c>
      <c r="AC297" s="214">
        <f t="shared" si="251"/>
        <v>638</v>
      </c>
      <c r="AD297" s="214">
        <v>134</v>
      </c>
      <c r="AE297" s="214">
        <v>486</v>
      </c>
      <c r="AF297" s="214">
        <f t="shared" si="252"/>
        <v>620</v>
      </c>
      <c r="AG297" s="214">
        <v>67</v>
      </c>
      <c r="AH297" s="214">
        <v>97</v>
      </c>
      <c r="AI297" s="214">
        <f t="shared" si="253"/>
        <v>164</v>
      </c>
      <c r="AJ297" s="214">
        <v>0</v>
      </c>
      <c r="AK297" s="214">
        <v>0</v>
      </c>
      <c r="AL297" s="214">
        <v>0</v>
      </c>
      <c r="AM297" s="214">
        <v>0</v>
      </c>
      <c r="AN297" s="214">
        <v>0</v>
      </c>
      <c r="AO297" s="214">
        <v>0</v>
      </c>
      <c r="AP297" s="214">
        <f t="shared" si="254"/>
        <v>1422</v>
      </c>
      <c r="AQ297" s="214">
        <v>0</v>
      </c>
      <c r="AR297" s="214">
        <v>0</v>
      </c>
      <c r="AS297" s="214">
        <v>0</v>
      </c>
      <c r="AT297" s="214">
        <v>0</v>
      </c>
      <c r="AU297" s="214">
        <v>0</v>
      </c>
      <c r="AV297" s="214">
        <f t="shared" si="259"/>
        <v>0</v>
      </c>
      <c r="AW297" s="214">
        <v>619</v>
      </c>
      <c r="AX297" s="214">
        <v>1493</v>
      </c>
      <c r="AY297" s="214">
        <f t="shared" si="255"/>
        <v>2112</v>
      </c>
      <c r="AZ297" s="214">
        <v>165</v>
      </c>
      <c r="BA297" s="214">
        <v>255</v>
      </c>
      <c r="BB297" s="214">
        <f t="shared" si="256"/>
        <v>420</v>
      </c>
      <c r="BC297" s="214">
        <v>0</v>
      </c>
      <c r="BD297" s="214">
        <v>0</v>
      </c>
      <c r="BE297" s="214">
        <v>0</v>
      </c>
      <c r="BF297" s="214">
        <v>0</v>
      </c>
      <c r="BG297" s="214">
        <v>0</v>
      </c>
      <c r="BH297" s="214">
        <v>0</v>
      </c>
      <c r="BI297" s="214">
        <f t="shared" si="257"/>
        <v>2532</v>
      </c>
      <c r="BJ297" s="210">
        <v>0</v>
      </c>
      <c r="BK297" s="210">
        <v>0</v>
      </c>
      <c r="BL297" s="210">
        <v>0</v>
      </c>
      <c r="BM297" s="210">
        <v>0</v>
      </c>
      <c r="BN297" s="219">
        <v>0</v>
      </c>
      <c r="BO297" s="219">
        <f t="shared" si="260"/>
        <v>0</v>
      </c>
      <c r="BP297" s="210">
        <v>42</v>
      </c>
      <c r="BQ297" s="210">
        <v>122</v>
      </c>
      <c r="BR297" s="210">
        <f t="shared" si="261"/>
        <v>164</v>
      </c>
      <c r="BS297" s="210">
        <v>42</v>
      </c>
      <c r="BT297" s="210">
        <v>81</v>
      </c>
      <c r="BU297" s="210">
        <f t="shared" si="262"/>
        <v>123</v>
      </c>
      <c r="BV297" s="210">
        <v>0</v>
      </c>
      <c r="BW297" s="210">
        <v>0</v>
      </c>
      <c r="BX297" s="210">
        <v>0</v>
      </c>
      <c r="BY297" s="210">
        <v>0</v>
      </c>
      <c r="BZ297" s="210">
        <v>0</v>
      </c>
      <c r="CA297" s="210">
        <v>0</v>
      </c>
      <c r="CB297" s="210">
        <f t="shared" si="263"/>
        <v>287</v>
      </c>
      <c r="CD297" s="234">
        <v>0</v>
      </c>
      <c r="CE297" s="211">
        <v>6</v>
      </c>
      <c r="CF297" s="211">
        <v>3</v>
      </c>
      <c r="CG297" s="211">
        <v>0</v>
      </c>
      <c r="CH297" s="211">
        <v>0</v>
      </c>
      <c r="CI297" s="236">
        <f t="shared" si="258"/>
        <v>9</v>
      </c>
    </row>
    <row r="298" spans="1:87" ht="25.5">
      <c r="A298" s="434" t="s">
        <v>215</v>
      </c>
      <c r="B298" s="304">
        <v>0</v>
      </c>
      <c r="C298" s="72">
        <v>0</v>
      </c>
      <c r="D298" s="72">
        <v>517</v>
      </c>
      <c r="E298" s="72">
        <v>1075</v>
      </c>
      <c r="F298" s="72">
        <v>517</v>
      </c>
      <c r="G298" s="72">
        <v>1075</v>
      </c>
      <c r="H298" s="72">
        <f t="shared" si="250"/>
        <v>1592</v>
      </c>
      <c r="I298" s="72">
        <v>0</v>
      </c>
      <c r="J298" s="72">
        <v>0</v>
      </c>
      <c r="K298" s="72">
        <v>939</v>
      </c>
      <c r="L298" s="72">
        <v>2050</v>
      </c>
      <c r="M298" s="72">
        <v>939</v>
      </c>
      <c r="N298" s="72">
        <v>2050</v>
      </c>
      <c r="O298" s="72">
        <v>2989</v>
      </c>
      <c r="P298" s="72">
        <v>0</v>
      </c>
      <c r="Q298" s="72">
        <v>0</v>
      </c>
      <c r="R298" s="72">
        <v>44</v>
      </c>
      <c r="S298" s="72">
        <v>88</v>
      </c>
      <c r="T298" s="72">
        <v>44</v>
      </c>
      <c r="U298" s="72">
        <v>88</v>
      </c>
      <c r="V298" s="351">
        <v>132</v>
      </c>
      <c r="X298" s="214">
        <v>0</v>
      </c>
      <c r="Y298" s="214">
        <v>0</v>
      </c>
      <c r="Z298" s="214">
        <v>0</v>
      </c>
      <c r="AA298" s="214">
        <v>227</v>
      </c>
      <c r="AB298" s="214">
        <v>562</v>
      </c>
      <c r="AC298" s="214">
        <f t="shared" si="251"/>
        <v>789</v>
      </c>
      <c r="AD298" s="214">
        <v>133</v>
      </c>
      <c r="AE298" s="214">
        <v>232</v>
      </c>
      <c r="AF298" s="214">
        <f t="shared" si="252"/>
        <v>365</v>
      </c>
      <c r="AG298" s="214">
        <v>157</v>
      </c>
      <c r="AH298" s="214">
        <v>281</v>
      </c>
      <c r="AI298" s="214">
        <f t="shared" si="253"/>
        <v>438</v>
      </c>
      <c r="AJ298" s="214">
        <v>0</v>
      </c>
      <c r="AK298" s="214">
        <v>0</v>
      </c>
      <c r="AL298" s="214">
        <v>0</v>
      </c>
      <c r="AM298" s="214">
        <v>0</v>
      </c>
      <c r="AN298" s="214">
        <v>0</v>
      </c>
      <c r="AO298" s="214">
        <v>0</v>
      </c>
      <c r="AP298" s="214">
        <f t="shared" si="254"/>
        <v>1592</v>
      </c>
      <c r="AQ298" s="214">
        <v>0</v>
      </c>
      <c r="AR298" s="214">
        <v>0</v>
      </c>
      <c r="AS298" s="214">
        <v>0</v>
      </c>
      <c r="AT298" s="214">
        <v>0</v>
      </c>
      <c r="AU298" s="214">
        <v>0</v>
      </c>
      <c r="AV298" s="214">
        <f t="shared" si="259"/>
        <v>0</v>
      </c>
      <c r="AW298" s="214">
        <v>645</v>
      </c>
      <c r="AX298" s="214">
        <v>1566</v>
      </c>
      <c r="AY298" s="214">
        <f t="shared" si="255"/>
        <v>2211</v>
      </c>
      <c r="AZ298" s="214">
        <v>294</v>
      </c>
      <c r="BA298" s="214">
        <v>484</v>
      </c>
      <c r="BB298" s="214">
        <f t="shared" si="256"/>
        <v>778</v>
      </c>
      <c r="BC298" s="214">
        <v>0</v>
      </c>
      <c r="BD298" s="214">
        <v>0</v>
      </c>
      <c r="BE298" s="214">
        <v>0</v>
      </c>
      <c r="BF298" s="214">
        <v>0</v>
      </c>
      <c r="BG298" s="214">
        <v>0</v>
      </c>
      <c r="BH298" s="214">
        <v>0</v>
      </c>
      <c r="BI298" s="214">
        <f t="shared" si="257"/>
        <v>2989</v>
      </c>
      <c r="BJ298" s="210">
        <v>0</v>
      </c>
      <c r="BK298" s="210">
        <v>0</v>
      </c>
      <c r="BL298" s="210">
        <v>0</v>
      </c>
      <c r="BM298" s="210">
        <v>5</v>
      </c>
      <c r="BN298" s="219">
        <v>45</v>
      </c>
      <c r="BO298" s="219">
        <f t="shared" si="260"/>
        <v>50</v>
      </c>
      <c r="BP298" s="210">
        <v>9</v>
      </c>
      <c r="BQ298" s="210">
        <v>9</v>
      </c>
      <c r="BR298" s="210">
        <f t="shared" si="261"/>
        <v>18</v>
      </c>
      <c r="BS298" s="210">
        <v>30</v>
      </c>
      <c r="BT298" s="210">
        <v>34</v>
      </c>
      <c r="BU298" s="210">
        <f t="shared" si="262"/>
        <v>64</v>
      </c>
      <c r="BV298" s="210">
        <v>0</v>
      </c>
      <c r="BW298" s="210">
        <v>0</v>
      </c>
      <c r="BX298" s="210">
        <v>0</v>
      </c>
      <c r="BY298" s="210">
        <v>0</v>
      </c>
      <c r="BZ298" s="210">
        <v>0</v>
      </c>
      <c r="CA298" s="210">
        <v>0</v>
      </c>
      <c r="CB298" s="210">
        <f t="shared" si="263"/>
        <v>132</v>
      </c>
      <c r="CD298" s="234">
        <v>6</v>
      </c>
      <c r="CE298" s="211">
        <v>4</v>
      </c>
      <c r="CF298" s="211">
        <v>3</v>
      </c>
      <c r="CG298" s="211">
        <v>0</v>
      </c>
      <c r="CH298" s="211">
        <v>0</v>
      </c>
      <c r="CI298" s="236">
        <f t="shared" si="258"/>
        <v>13</v>
      </c>
    </row>
    <row r="299" spans="1:87" ht="25.5">
      <c r="A299" s="434" t="s">
        <v>219</v>
      </c>
      <c r="B299" s="304">
        <v>0</v>
      </c>
      <c r="C299" s="72">
        <v>0</v>
      </c>
      <c r="D299" s="72">
        <v>349</v>
      </c>
      <c r="E299" s="72">
        <v>875</v>
      </c>
      <c r="F299" s="72">
        <v>349</v>
      </c>
      <c r="G299" s="72">
        <v>875</v>
      </c>
      <c r="H299" s="72">
        <f t="shared" si="250"/>
        <v>1224</v>
      </c>
      <c r="I299" s="72">
        <v>0</v>
      </c>
      <c r="J299" s="72">
        <v>0</v>
      </c>
      <c r="K299" s="72">
        <v>1026</v>
      </c>
      <c r="L299" s="72">
        <v>2282</v>
      </c>
      <c r="M299" s="72">
        <v>1026</v>
      </c>
      <c r="N299" s="72">
        <v>2282</v>
      </c>
      <c r="O299" s="72">
        <v>3308</v>
      </c>
      <c r="P299" s="72">
        <v>0</v>
      </c>
      <c r="Q299" s="72">
        <v>0</v>
      </c>
      <c r="R299" s="72">
        <v>90</v>
      </c>
      <c r="S299" s="72">
        <v>164</v>
      </c>
      <c r="T299" s="72">
        <v>90</v>
      </c>
      <c r="U299" s="72">
        <v>164</v>
      </c>
      <c r="V299" s="351">
        <v>254</v>
      </c>
      <c r="X299" s="214">
        <v>0</v>
      </c>
      <c r="Y299" s="214">
        <v>0</v>
      </c>
      <c r="Z299" s="214">
        <v>0</v>
      </c>
      <c r="AA299" s="214">
        <v>88</v>
      </c>
      <c r="AB299" s="214">
        <v>341</v>
      </c>
      <c r="AC299" s="214">
        <f t="shared" si="251"/>
        <v>429</v>
      </c>
      <c r="AD299" s="214">
        <v>99</v>
      </c>
      <c r="AE299" s="214">
        <v>204</v>
      </c>
      <c r="AF299" s="214">
        <f t="shared" si="252"/>
        <v>303</v>
      </c>
      <c r="AG299" s="214">
        <v>162</v>
      </c>
      <c r="AH299" s="214">
        <v>330</v>
      </c>
      <c r="AI299" s="214">
        <f t="shared" si="253"/>
        <v>492</v>
      </c>
      <c r="AJ299" s="214">
        <v>0</v>
      </c>
      <c r="AK299" s="214">
        <v>0</v>
      </c>
      <c r="AL299" s="214">
        <v>0</v>
      </c>
      <c r="AM299" s="214">
        <v>0</v>
      </c>
      <c r="AN299" s="214">
        <v>0</v>
      </c>
      <c r="AO299" s="214">
        <v>0</v>
      </c>
      <c r="AP299" s="214">
        <f t="shared" si="254"/>
        <v>1224</v>
      </c>
      <c r="AQ299" s="214">
        <v>0</v>
      </c>
      <c r="AR299" s="214">
        <v>0</v>
      </c>
      <c r="AS299" s="214">
        <v>0</v>
      </c>
      <c r="AT299" s="214">
        <v>339</v>
      </c>
      <c r="AU299" s="214">
        <v>1123</v>
      </c>
      <c r="AV299" s="214">
        <f t="shared" si="259"/>
        <v>1462</v>
      </c>
      <c r="AW299" s="214">
        <v>371</v>
      </c>
      <c r="AX299" s="214">
        <v>600</v>
      </c>
      <c r="AY299" s="214">
        <f t="shared" si="255"/>
        <v>971</v>
      </c>
      <c r="AZ299" s="214">
        <v>316</v>
      </c>
      <c r="BA299" s="214">
        <v>559</v>
      </c>
      <c r="BB299" s="214">
        <f t="shared" si="256"/>
        <v>875</v>
      </c>
      <c r="BC299" s="214">
        <v>0</v>
      </c>
      <c r="BD299" s="214">
        <v>0</v>
      </c>
      <c r="BE299" s="214">
        <v>0</v>
      </c>
      <c r="BF299" s="214">
        <v>0</v>
      </c>
      <c r="BG299" s="214">
        <v>0</v>
      </c>
      <c r="BH299" s="214">
        <v>0</v>
      </c>
      <c r="BI299" s="214">
        <f t="shared" si="257"/>
        <v>3308</v>
      </c>
      <c r="BJ299" s="210">
        <v>0</v>
      </c>
      <c r="BK299" s="210">
        <v>0</v>
      </c>
      <c r="BL299" s="210">
        <v>0</v>
      </c>
      <c r="BM299" s="210">
        <v>33</v>
      </c>
      <c r="BN299" s="219">
        <v>105</v>
      </c>
      <c r="BO299" s="219">
        <f t="shared" si="260"/>
        <v>138</v>
      </c>
      <c r="BP299" s="210">
        <v>23</v>
      </c>
      <c r="BQ299" s="210">
        <v>17</v>
      </c>
      <c r="BR299" s="210">
        <f t="shared" si="261"/>
        <v>40</v>
      </c>
      <c r="BS299" s="210">
        <v>34</v>
      </c>
      <c r="BT299" s="210">
        <v>42</v>
      </c>
      <c r="BU299" s="210">
        <f t="shared" si="262"/>
        <v>76</v>
      </c>
      <c r="BV299" s="210">
        <v>0</v>
      </c>
      <c r="BW299" s="210">
        <v>0</v>
      </c>
      <c r="BX299" s="210">
        <v>0</v>
      </c>
      <c r="BY299" s="210">
        <v>0</v>
      </c>
      <c r="BZ299" s="210">
        <v>0</v>
      </c>
      <c r="CA299" s="210">
        <v>0</v>
      </c>
      <c r="CB299" s="210">
        <f t="shared" si="263"/>
        <v>254</v>
      </c>
      <c r="CD299" s="234">
        <v>6</v>
      </c>
      <c r="CE299" s="211">
        <v>4</v>
      </c>
      <c r="CF299" s="211">
        <v>5</v>
      </c>
      <c r="CG299" s="211">
        <v>0</v>
      </c>
      <c r="CH299" s="211">
        <v>0</v>
      </c>
      <c r="CI299" s="236">
        <f t="shared" si="258"/>
        <v>15</v>
      </c>
    </row>
    <row r="300" spans="1:87" ht="25.5">
      <c r="A300" s="434" t="s">
        <v>221</v>
      </c>
      <c r="B300" s="304">
        <v>0</v>
      </c>
      <c r="C300" s="72">
        <v>0</v>
      </c>
      <c r="D300" s="72">
        <v>274</v>
      </c>
      <c r="E300" s="72">
        <v>574</v>
      </c>
      <c r="F300" s="72">
        <v>274</v>
      </c>
      <c r="G300" s="72">
        <v>574</v>
      </c>
      <c r="H300" s="72">
        <f t="shared" si="250"/>
        <v>848</v>
      </c>
      <c r="I300" s="72">
        <v>0</v>
      </c>
      <c r="J300" s="72">
        <v>0</v>
      </c>
      <c r="K300" s="72">
        <v>1109</v>
      </c>
      <c r="L300" s="72">
        <v>2423</v>
      </c>
      <c r="M300" s="72">
        <v>1109</v>
      </c>
      <c r="N300" s="72">
        <v>2423</v>
      </c>
      <c r="O300" s="72">
        <v>3532</v>
      </c>
      <c r="P300" s="72">
        <v>0</v>
      </c>
      <c r="Q300" s="72">
        <v>0</v>
      </c>
      <c r="R300" s="72">
        <v>122</v>
      </c>
      <c r="S300" s="72">
        <v>264</v>
      </c>
      <c r="T300" s="72">
        <v>122</v>
      </c>
      <c r="U300" s="72">
        <v>264</v>
      </c>
      <c r="V300" s="351">
        <v>386</v>
      </c>
      <c r="X300" s="214">
        <v>0</v>
      </c>
      <c r="Y300" s="214">
        <v>0</v>
      </c>
      <c r="Z300" s="214">
        <v>0</v>
      </c>
      <c r="AA300" s="214">
        <v>54</v>
      </c>
      <c r="AB300" s="214">
        <v>174</v>
      </c>
      <c r="AC300" s="214">
        <f t="shared" si="251"/>
        <v>228</v>
      </c>
      <c r="AD300" s="214">
        <v>74</v>
      </c>
      <c r="AE300" s="214">
        <v>135</v>
      </c>
      <c r="AF300" s="214">
        <f t="shared" si="252"/>
        <v>209</v>
      </c>
      <c r="AG300" s="214">
        <v>146</v>
      </c>
      <c r="AH300" s="214">
        <v>265</v>
      </c>
      <c r="AI300" s="214">
        <f t="shared" si="253"/>
        <v>411</v>
      </c>
      <c r="AJ300" s="214">
        <v>0</v>
      </c>
      <c r="AK300" s="214">
        <v>0</v>
      </c>
      <c r="AL300" s="214">
        <v>0</v>
      </c>
      <c r="AM300" s="214">
        <v>0</v>
      </c>
      <c r="AN300" s="214">
        <v>0</v>
      </c>
      <c r="AO300" s="214">
        <v>0</v>
      </c>
      <c r="AP300" s="214">
        <f t="shared" si="254"/>
        <v>848</v>
      </c>
      <c r="AQ300" s="214">
        <v>0</v>
      </c>
      <c r="AR300" s="214">
        <v>0</v>
      </c>
      <c r="AS300" s="214">
        <v>0</v>
      </c>
      <c r="AT300" s="214">
        <v>265</v>
      </c>
      <c r="AU300" s="214">
        <v>875</v>
      </c>
      <c r="AV300" s="214">
        <f t="shared" si="259"/>
        <v>1140</v>
      </c>
      <c r="AW300" s="214">
        <v>408</v>
      </c>
      <c r="AX300" s="214">
        <v>728</v>
      </c>
      <c r="AY300" s="214">
        <f t="shared" si="255"/>
        <v>1136</v>
      </c>
      <c r="AZ300" s="214">
        <v>436</v>
      </c>
      <c r="BA300" s="214">
        <v>820</v>
      </c>
      <c r="BB300" s="214">
        <f t="shared" si="256"/>
        <v>1256</v>
      </c>
      <c r="BC300" s="214">
        <v>0</v>
      </c>
      <c r="BD300" s="214">
        <v>0</v>
      </c>
      <c r="BE300" s="214">
        <v>0</v>
      </c>
      <c r="BF300" s="214">
        <v>0</v>
      </c>
      <c r="BG300" s="214">
        <v>0</v>
      </c>
      <c r="BH300" s="214">
        <v>0</v>
      </c>
      <c r="BI300" s="214">
        <f t="shared" si="257"/>
        <v>3532</v>
      </c>
      <c r="BJ300" s="210">
        <v>0</v>
      </c>
      <c r="BK300" s="210">
        <v>0</v>
      </c>
      <c r="BL300" s="210">
        <v>0</v>
      </c>
      <c r="BM300" s="210">
        <v>52</v>
      </c>
      <c r="BN300" s="219">
        <v>161</v>
      </c>
      <c r="BO300" s="219">
        <f t="shared" si="260"/>
        <v>213</v>
      </c>
      <c r="BP300" s="210">
        <v>31</v>
      </c>
      <c r="BQ300" s="210">
        <v>29</v>
      </c>
      <c r="BR300" s="210">
        <f t="shared" si="261"/>
        <v>60</v>
      </c>
      <c r="BS300" s="210">
        <v>39</v>
      </c>
      <c r="BT300" s="210">
        <v>74</v>
      </c>
      <c r="BU300" s="210">
        <f t="shared" si="262"/>
        <v>113</v>
      </c>
      <c r="BV300" s="210">
        <v>0</v>
      </c>
      <c r="BW300" s="210">
        <v>0</v>
      </c>
      <c r="BX300" s="210">
        <v>0</v>
      </c>
      <c r="BY300" s="210">
        <v>0</v>
      </c>
      <c r="BZ300" s="210">
        <v>0</v>
      </c>
      <c r="CA300" s="210">
        <v>0</v>
      </c>
      <c r="CB300" s="210">
        <f t="shared" si="263"/>
        <v>386</v>
      </c>
      <c r="CD300" s="234">
        <v>4</v>
      </c>
      <c r="CE300" s="211">
        <v>5</v>
      </c>
      <c r="CF300" s="211">
        <v>6</v>
      </c>
      <c r="CG300" s="211">
        <v>0</v>
      </c>
      <c r="CH300" s="211">
        <v>0</v>
      </c>
      <c r="CI300" s="236">
        <f t="shared" si="258"/>
        <v>15</v>
      </c>
    </row>
    <row r="301" spans="1:87" ht="25.5">
      <c r="A301" s="434" t="s">
        <v>225</v>
      </c>
      <c r="B301" s="304">
        <v>0</v>
      </c>
      <c r="C301" s="72">
        <v>0</v>
      </c>
      <c r="D301" s="72">
        <v>212</v>
      </c>
      <c r="E301" s="72">
        <v>459</v>
      </c>
      <c r="F301" s="72">
        <v>212</v>
      </c>
      <c r="G301" s="72">
        <v>459</v>
      </c>
      <c r="H301" s="72">
        <f t="shared" si="250"/>
        <v>671</v>
      </c>
      <c r="I301" s="72">
        <v>0</v>
      </c>
      <c r="J301" s="72">
        <v>0</v>
      </c>
      <c r="K301" s="72">
        <v>810</v>
      </c>
      <c r="L301" s="72">
        <v>1677</v>
      </c>
      <c r="M301" s="72">
        <v>810</v>
      </c>
      <c r="N301" s="72">
        <v>1677</v>
      </c>
      <c r="O301" s="72">
        <v>2487</v>
      </c>
      <c r="P301" s="72">
        <v>0</v>
      </c>
      <c r="Q301" s="72">
        <v>0</v>
      </c>
      <c r="R301" s="72">
        <v>221</v>
      </c>
      <c r="S301" s="72">
        <v>459</v>
      </c>
      <c r="T301" s="72">
        <v>221</v>
      </c>
      <c r="U301" s="72">
        <v>459</v>
      </c>
      <c r="V301" s="351">
        <v>680</v>
      </c>
      <c r="X301" s="214">
        <v>0</v>
      </c>
      <c r="Y301" s="214">
        <v>0</v>
      </c>
      <c r="Z301" s="214">
        <v>0</v>
      </c>
      <c r="AA301" s="214">
        <v>16</v>
      </c>
      <c r="AB301" s="214">
        <v>101</v>
      </c>
      <c r="AC301" s="214">
        <f t="shared" si="251"/>
        <v>117</v>
      </c>
      <c r="AD301" s="214">
        <v>73</v>
      </c>
      <c r="AE301" s="214">
        <v>135</v>
      </c>
      <c r="AF301" s="214">
        <f t="shared" si="252"/>
        <v>208</v>
      </c>
      <c r="AG301" s="214">
        <v>123</v>
      </c>
      <c r="AH301" s="214">
        <v>223</v>
      </c>
      <c r="AI301" s="214">
        <f t="shared" si="253"/>
        <v>346</v>
      </c>
      <c r="AJ301" s="214">
        <v>0</v>
      </c>
      <c r="AK301" s="214">
        <v>0</v>
      </c>
      <c r="AL301" s="214">
        <v>0</v>
      </c>
      <c r="AM301" s="214">
        <v>0</v>
      </c>
      <c r="AN301" s="214">
        <v>0</v>
      </c>
      <c r="AO301" s="214">
        <v>0</v>
      </c>
      <c r="AP301" s="214">
        <f t="shared" si="254"/>
        <v>671</v>
      </c>
      <c r="AQ301" s="214">
        <v>0</v>
      </c>
      <c r="AR301" s="214">
        <v>0</v>
      </c>
      <c r="AS301" s="214">
        <v>0</v>
      </c>
      <c r="AT301" s="214">
        <v>133</v>
      </c>
      <c r="AU301" s="214">
        <v>433</v>
      </c>
      <c r="AV301" s="214">
        <f t="shared" si="259"/>
        <v>566</v>
      </c>
      <c r="AW301" s="214">
        <v>367</v>
      </c>
      <c r="AX301" s="214">
        <v>622</v>
      </c>
      <c r="AY301" s="214">
        <f t="shared" si="255"/>
        <v>989</v>
      </c>
      <c r="AZ301" s="214">
        <v>310</v>
      </c>
      <c r="BA301" s="214">
        <v>622</v>
      </c>
      <c r="BB301" s="214">
        <f t="shared" si="256"/>
        <v>932</v>
      </c>
      <c r="BC301" s="214">
        <v>0</v>
      </c>
      <c r="BD301" s="214">
        <v>0</v>
      </c>
      <c r="BE301" s="214">
        <v>0</v>
      </c>
      <c r="BF301" s="214">
        <v>0</v>
      </c>
      <c r="BG301" s="214">
        <v>0</v>
      </c>
      <c r="BH301" s="214">
        <v>0</v>
      </c>
      <c r="BI301" s="214">
        <f t="shared" si="257"/>
        <v>2487</v>
      </c>
      <c r="BJ301" s="210">
        <v>0</v>
      </c>
      <c r="BK301" s="210">
        <v>0</v>
      </c>
      <c r="BL301" s="210">
        <v>0</v>
      </c>
      <c r="BM301" s="210">
        <v>53</v>
      </c>
      <c r="BN301" s="219">
        <v>171</v>
      </c>
      <c r="BO301" s="219">
        <f t="shared" si="260"/>
        <v>224</v>
      </c>
      <c r="BP301" s="210">
        <v>27</v>
      </c>
      <c r="BQ301" s="210">
        <v>47</v>
      </c>
      <c r="BR301" s="210">
        <f t="shared" si="261"/>
        <v>74</v>
      </c>
      <c r="BS301" s="210">
        <v>141</v>
      </c>
      <c r="BT301" s="210">
        <v>241</v>
      </c>
      <c r="BU301" s="210">
        <f t="shared" si="262"/>
        <v>382</v>
      </c>
      <c r="BV301" s="210">
        <v>0</v>
      </c>
      <c r="BW301" s="210">
        <v>0</v>
      </c>
      <c r="BX301" s="210">
        <v>0</v>
      </c>
      <c r="BY301" s="210">
        <v>0</v>
      </c>
      <c r="BZ301" s="210">
        <v>0</v>
      </c>
      <c r="CA301" s="210">
        <v>0</v>
      </c>
      <c r="CB301" s="210">
        <f t="shared" si="263"/>
        <v>680</v>
      </c>
      <c r="CD301" s="234">
        <v>5</v>
      </c>
      <c r="CE301" s="211">
        <v>5</v>
      </c>
      <c r="CF301" s="211">
        <v>60</v>
      </c>
      <c r="CG301" s="211">
        <v>0</v>
      </c>
      <c r="CH301" s="211">
        <v>0</v>
      </c>
      <c r="CI301" s="236">
        <f t="shared" si="258"/>
        <v>70</v>
      </c>
    </row>
    <row r="302" spans="1:87" ht="25.5">
      <c r="A302" s="434" t="s">
        <v>228</v>
      </c>
      <c r="B302" s="304">
        <v>0</v>
      </c>
      <c r="C302" s="72">
        <v>0</v>
      </c>
      <c r="D302" s="72">
        <v>274</v>
      </c>
      <c r="E302" s="72">
        <v>592</v>
      </c>
      <c r="F302" s="72">
        <v>274</v>
      </c>
      <c r="G302" s="72">
        <v>592</v>
      </c>
      <c r="H302" s="72">
        <f t="shared" si="250"/>
        <v>866</v>
      </c>
      <c r="I302" s="72">
        <v>0</v>
      </c>
      <c r="J302" s="72">
        <v>0</v>
      </c>
      <c r="K302" s="72">
        <v>842</v>
      </c>
      <c r="L302" s="72">
        <v>1171</v>
      </c>
      <c r="M302" s="72">
        <v>842</v>
      </c>
      <c r="N302" s="72">
        <v>1171</v>
      </c>
      <c r="O302" s="72">
        <f>SUM(M302:N302)</f>
        <v>2013</v>
      </c>
      <c r="P302" s="72">
        <v>0</v>
      </c>
      <c r="Q302" s="72">
        <v>0</v>
      </c>
      <c r="R302" s="72">
        <v>238</v>
      </c>
      <c r="S302" s="72">
        <v>472</v>
      </c>
      <c r="T302" s="72">
        <v>238</v>
      </c>
      <c r="U302" s="72">
        <v>472</v>
      </c>
      <c r="V302" s="351">
        <v>710</v>
      </c>
      <c r="X302" s="214">
        <v>0</v>
      </c>
      <c r="Y302" s="214">
        <v>0</v>
      </c>
      <c r="Z302" s="214">
        <v>0</v>
      </c>
      <c r="AA302" s="214">
        <v>13</v>
      </c>
      <c r="AB302" s="214">
        <v>109</v>
      </c>
      <c r="AC302" s="214">
        <f t="shared" si="251"/>
        <v>122</v>
      </c>
      <c r="AD302" s="214">
        <v>134</v>
      </c>
      <c r="AE302" s="214">
        <v>211</v>
      </c>
      <c r="AF302" s="214">
        <f t="shared" si="252"/>
        <v>345</v>
      </c>
      <c r="AG302" s="214">
        <v>127</v>
      </c>
      <c r="AH302" s="214">
        <v>272</v>
      </c>
      <c r="AI302" s="214">
        <f t="shared" si="253"/>
        <v>399</v>
      </c>
      <c r="AJ302" s="214">
        <v>0</v>
      </c>
      <c r="AK302" s="214">
        <v>0</v>
      </c>
      <c r="AL302" s="214">
        <v>0</v>
      </c>
      <c r="AM302" s="214">
        <v>0</v>
      </c>
      <c r="AN302" s="214">
        <v>0</v>
      </c>
      <c r="AO302" s="214">
        <v>0</v>
      </c>
      <c r="AP302" s="214">
        <f t="shared" si="254"/>
        <v>866</v>
      </c>
      <c r="AQ302" s="214">
        <v>0</v>
      </c>
      <c r="AR302" s="214">
        <v>0</v>
      </c>
      <c r="AS302" s="214">
        <v>0</v>
      </c>
      <c r="AT302" s="214">
        <v>66</v>
      </c>
      <c r="AU302" s="214">
        <v>279</v>
      </c>
      <c r="AV302" s="214">
        <f t="shared" si="259"/>
        <v>345</v>
      </c>
      <c r="AW302" s="214">
        <v>409</v>
      </c>
      <c r="AX302" s="214">
        <v>371</v>
      </c>
      <c r="AY302" s="214">
        <f t="shared" si="255"/>
        <v>780</v>
      </c>
      <c r="AZ302" s="214">
        <v>292</v>
      </c>
      <c r="BA302" s="214">
        <v>521</v>
      </c>
      <c r="BB302" s="214">
        <f t="shared" si="256"/>
        <v>813</v>
      </c>
      <c r="BC302" s="214">
        <v>0</v>
      </c>
      <c r="BD302" s="214">
        <v>0</v>
      </c>
      <c r="BE302" s="214">
        <v>0</v>
      </c>
      <c r="BF302" s="214">
        <v>0</v>
      </c>
      <c r="BG302" s="214">
        <v>0</v>
      </c>
      <c r="BH302" s="214">
        <v>0</v>
      </c>
      <c r="BI302" s="214">
        <f t="shared" si="257"/>
        <v>1938</v>
      </c>
      <c r="BJ302" s="210">
        <v>0</v>
      </c>
      <c r="BK302" s="210">
        <v>0</v>
      </c>
      <c r="BL302" s="210">
        <v>0</v>
      </c>
      <c r="BM302" s="210">
        <v>19</v>
      </c>
      <c r="BN302" s="210">
        <v>97</v>
      </c>
      <c r="BO302" s="210">
        <f t="shared" si="260"/>
        <v>116</v>
      </c>
      <c r="BP302" s="210">
        <v>65</v>
      </c>
      <c r="BQ302" s="210">
        <v>87</v>
      </c>
      <c r="BR302" s="210">
        <f t="shared" si="261"/>
        <v>152</v>
      </c>
      <c r="BS302" s="210">
        <v>130</v>
      </c>
      <c r="BT302" s="210">
        <v>225</v>
      </c>
      <c r="BU302" s="210">
        <f t="shared" si="262"/>
        <v>355</v>
      </c>
      <c r="BV302" s="210">
        <v>0</v>
      </c>
      <c r="BW302" s="210">
        <v>0</v>
      </c>
      <c r="BX302" s="210">
        <v>0</v>
      </c>
      <c r="BY302" s="210">
        <v>0</v>
      </c>
      <c r="BZ302" s="210">
        <v>0</v>
      </c>
      <c r="CA302" s="210">
        <v>0</v>
      </c>
      <c r="CB302" s="210">
        <f t="shared" si="263"/>
        <v>623</v>
      </c>
      <c r="CD302" s="234">
        <v>5</v>
      </c>
      <c r="CE302" s="211">
        <v>5</v>
      </c>
      <c r="CF302" s="211">
        <v>59</v>
      </c>
      <c r="CG302" s="211">
        <v>0</v>
      </c>
      <c r="CH302" s="211">
        <v>0</v>
      </c>
      <c r="CI302" s="236">
        <f t="shared" si="258"/>
        <v>69</v>
      </c>
    </row>
    <row r="303" spans="1:87" ht="25.5">
      <c r="A303" s="434" t="s">
        <v>232</v>
      </c>
      <c r="B303" s="304">
        <v>0</v>
      </c>
      <c r="C303" s="72">
        <v>0</v>
      </c>
      <c r="D303" s="72">
        <v>102</v>
      </c>
      <c r="E303" s="72">
        <v>205</v>
      </c>
      <c r="F303" s="72">
        <v>102</v>
      </c>
      <c r="G303" s="72">
        <v>205</v>
      </c>
      <c r="H303" s="72">
        <f t="shared" si="250"/>
        <v>307</v>
      </c>
      <c r="I303" s="72">
        <v>0</v>
      </c>
      <c r="J303" s="72">
        <v>0</v>
      </c>
      <c r="K303" s="72">
        <v>495</v>
      </c>
      <c r="L303" s="72">
        <v>1002</v>
      </c>
      <c r="M303" s="72">
        <v>495</v>
      </c>
      <c r="N303" s="72">
        <v>1002</v>
      </c>
      <c r="O303" s="72">
        <v>1497</v>
      </c>
      <c r="P303" s="72">
        <v>0</v>
      </c>
      <c r="Q303" s="72">
        <v>0</v>
      </c>
      <c r="R303" s="72">
        <v>259</v>
      </c>
      <c r="S303" s="72">
        <v>443</v>
      </c>
      <c r="T303" s="72">
        <v>259</v>
      </c>
      <c r="U303" s="72">
        <v>443</v>
      </c>
      <c r="V303" s="351">
        <v>702</v>
      </c>
      <c r="X303" s="214">
        <v>0</v>
      </c>
      <c r="Y303" s="214">
        <v>0</v>
      </c>
      <c r="Z303" s="214">
        <v>0</v>
      </c>
      <c r="AA303" s="214">
        <v>13</v>
      </c>
      <c r="AB303" s="214">
        <v>46</v>
      </c>
      <c r="AC303" s="214">
        <f t="shared" si="251"/>
        <v>59</v>
      </c>
      <c r="AD303" s="214">
        <v>46</v>
      </c>
      <c r="AE303" s="214">
        <v>79</v>
      </c>
      <c r="AF303" s="214">
        <f t="shared" si="252"/>
        <v>125</v>
      </c>
      <c r="AG303" s="214">
        <v>43</v>
      </c>
      <c r="AH303" s="214">
        <v>80</v>
      </c>
      <c r="AI303" s="214">
        <f t="shared" si="253"/>
        <v>123</v>
      </c>
      <c r="AJ303" s="214">
        <v>0</v>
      </c>
      <c r="AK303" s="214">
        <v>0</v>
      </c>
      <c r="AL303" s="214">
        <v>0</v>
      </c>
      <c r="AM303" s="214">
        <v>0</v>
      </c>
      <c r="AN303" s="214">
        <v>0</v>
      </c>
      <c r="AO303" s="214">
        <v>0</v>
      </c>
      <c r="AP303" s="214">
        <f t="shared" si="254"/>
        <v>307</v>
      </c>
      <c r="AQ303" s="214">
        <v>0</v>
      </c>
      <c r="AR303" s="214">
        <v>0</v>
      </c>
      <c r="AS303" s="214">
        <v>0</v>
      </c>
      <c r="AT303" s="214">
        <v>51</v>
      </c>
      <c r="AU303" s="214">
        <v>176</v>
      </c>
      <c r="AV303" s="214">
        <f t="shared" si="259"/>
        <v>227</v>
      </c>
      <c r="AW303" s="214">
        <v>250</v>
      </c>
      <c r="AX303" s="214">
        <v>407</v>
      </c>
      <c r="AY303" s="214">
        <f t="shared" si="255"/>
        <v>657</v>
      </c>
      <c r="AZ303" s="214">
        <v>194</v>
      </c>
      <c r="BA303" s="214">
        <v>419</v>
      </c>
      <c r="BB303" s="214">
        <f t="shared" si="256"/>
        <v>613</v>
      </c>
      <c r="BC303" s="214">
        <v>0</v>
      </c>
      <c r="BD303" s="214">
        <v>0</v>
      </c>
      <c r="BE303" s="214">
        <v>0</v>
      </c>
      <c r="BF303" s="214">
        <v>0</v>
      </c>
      <c r="BG303" s="214">
        <v>0</v>
      </c>
      <c r="BH303" s="214">
        <v>0</v>
      </c>
      <c r="BI303" s="214">
        <f t="shared" si="257"/>
        <v>1497</v>
      </c>
      <c r="BJ303" s="210">
        <v>0</v>
      </c>
      <c r="BK303" s="210">
        <v>0</v>
      </c>
      <c r="BL303" s="210">
        <v>0</v>
      </c>
      <c r="BM303" s="210">
        <v>3</v>
      </c>
      <c r="BN303" s="210">
        <v>25</v>
      </c>
      <c r="BO303" s="210">
        <f t="shared" si="260"/>
        <v>28</v>
      </c>
      <c r="BP303" s="210">
        <v>47</v>
      </c>
      <c r="BQ303" s="210">
        <v>69</v>
      </c>
      <c r="BR303" s="210">
        <f t="shared" si="261"/>
        <v>116</v>
      </c>
      <c r="BS303" s="210">
        <v>106</v>
      </c>
      <c r="BT303" s="210">
        <v>146</v>
      </c>
      <c r="BU303" s="210">
        <f t="shared" si="262"/>
        <v>252</v>
      </c>
      <c r="BV303" s="210">
        <v>0</v>
      </c>
      <c r="BW303" s="210">
        <v>0</v>
      </c>
      <c r="BX303" s="210">
        <v>0</v>
      </c>
      <c r="BY303" s="210">
        <v>0</v>
      </c>
      <c r="BZ303" s="210">
        <v>0</v>
      </c>
      <c r="CA303" s="210">
        <v>0</v>
      </c>
      <c r="CB303" s="210">
        <f t="shared" si="263"/>
        <v>396</v>
      </c>
      <c r="CD303" s="234">
        <v>6</v>
      </c>
      <c r="CE303" s="211">
        <v>6</v>
      </c>
      <c r="CF303" s="211">
        <v>11</v>
      </c>
      <c r="CG303" s="211">
        <v>0</v>
      </c>
      <c r="CH303" s="211">
        <v>0</v>
      </c>
      <c r="CI303" s="236">
        <f t="shared" si="258"/>
        <v>23</v>
      </c>
    </row>
    <row r="304" spans="1:87" ht="25.5">
      <c r="A304" s="434" t="s">
        <v>235</v>
      </c>
      <c r="B304" s="304">
        <v>0</v>
      </c>
      <c r="C304" s="72">
        <v>0</v>
      </c>
      <c r="D304" s="72">
        <v>121</v>
      </c>
      <c r="E304" s="72">
        <v>267</v>
      </c>
      <c r="F304" s="72">
        <v>121</v>
      </c>
      <c r="G304" s="72">
        <v>267</v>
      </c>
      <c r="H304" s="72">
        <v>388</v>
      </c>
      <c r="I304" s="72">
        <v>0</v>
      </c>
      <c r="J304" s="72">
        <v>0</v>
      </c>
      <c r="K304" s="72">
        <v>415</v>
      </c>
      <c r="L304" s="72">
        <v>784</v>
      </c>
      <c r="M304" s="72">
        <v>415</v>
      </c>
      <c r="N304" s="72">
        <v>784</v>
      </c>
      <c r="O304" s="72">
        <f>SUM(K304:L304)</f>
        <v>1199</v>
      </c>
      <c r="P304" s="72">
        <v>0</v>
      </c>
      <c r="Q304" s="72">
        <v>0</v>
      </c>
      <c r="R304" s="72">
        <v>114</v>
      </c>
      <c r="S304" s="72">
        <v>152</v>
      </c>
      <c r="T304" s="72">
        <v>114</v>
      </c>
      <c r="U304" s="72">
        <v>152</v>
      </c>
      <c r="V304" s="351">
        <v>266</v>
      </c>
      <c r="X304" s="214">
        <v>0</v>
      </c>
      <c r="Y304" s="214">
        <v>0</v>
      </c>
      <c r="Z304" s="214">
        <v>0</v>
      </c>
      <c r="AA304" s="214">
        <v>6</v>
      </c>
      <c r="AB304" s="214">
        <v>43</v>
      </c>
      <c r="AC304" s="214">
        <f t="shared" si="251"/>
        <v>49</v>
      </c>
      <c r="AD304" s="214">
        <v>73</v>
      </c>
      <c r="AE304" s="214">
        <v>85</v>
      </c>
      <c r="AF304" s="214">
        <f t="shared" si="252"/>
        <v>158</v>
      </c>
      <c r="AG304" s="214">
        <v>42</v>
      </c>
      <c r="AH304" s="214">
        <v>139</v>
      </c>
      <c r="AI304" s="214">
        <f t="shared" si="253"/>
        <v>181</v>
      </c>
      <c r="AJ304" s="214">
        <v>0</v>
      </c>
      <c r="AK304" s="214">
        <v>0</v>
      </c>
      <c r="AL304" s="214">
        <v>0</v>
      </c>
      <c r="AM304" s="214">
        <v>0</v>
      </c>
      <c r="AN304" s="214">
        <v>0</v>
      </c>
      <c r="AO304" s="214">
        <v>0</v>
      </c>
      <c r="AP304" s="214">
        <f t="shared" si="254"/>
        <v>388</v>
      </c>
      <c r="AQ304" s="214">
        <v>0</v>
      </c>
      <c r="AR304" s="214">
        <v>0</v>
      </c>
      <c r="AS304" s="214">
        <v>0</v>
      </c>
      <c r="AT304" s="214">
        <v>25</v>
      </c>
      <c r="AU304" s="214">
        <v>96</v>
      </c>
      <c r="AV304" s="214">
        <f t="shared" si="259"/>
        <v>121</v>
      </c>
      <c r="AW304" s="214">
        <v>243</v>
      </c>
      <c r="AX304" s="214">
        <v>336</v>
      </c>
      <c r="AY304" s="214">
        <f t="shared" si="255"/>
        <v>579</v>
      </c>
      <c r="AZ304" s="214">
        <v>147</v>
      </c>
      <c r="BA304" s="214">
        <v>352</v>
      </c>
      <c r="BB304" s="214">
        <f t="shared" si="256"/>
        <v>499</v>
      </c>
      <c r="BC304" s="214">
        <v>0</v>
      </c>
      <c r="BD304" s="214">
        <v>0</v>
      </c>
      <c r="BE304" s="214">
        <v>0</v>
      </c>
      <c r="BF304" s="214">
        <v>0</v>
      </c>
      <c r="BG304" s="214">
        <v>0</v>
      </c>
      <c r="BH304" s="214">
        <v>0</v>
      </c>
      <c r="BI304" s="214">
        <f t="shared" si="257"/>
        <v>1199</v>
      </c>
      <c r="BJ304" s="210">
        <v>0</v>
      </c>
      <c r="BK304" s="210">
        <v>0</v>
      </c>
      <c r="BL304" s="210">
        <v>0</v>
      </c>
      <c r="BM304" s="210">
        <v>6</v>
      </c>
      <c r="BN304" s="210">
        <v>34</v>
      </c>
      <c r="BO304" s="210">
        <f t="shared" si="260"/>
        <v>40</v>
      </c>
      <c r="BP304" s="210">
        <v>47</v>
      </c>
      <c r="BQ304" s="210">
        <v>60</v>
      </c>
      <c r="BR304" s="210">
        <f t="shared" si="261"/>
        <v>107</v>
      </c>
      <c r="BS304" s="210">
        <v>87</v>
      </c>
      <c r="BT304" s="210">
        <v>143</v>
      </c>
      <c r="BU304" s="210">
        <f t="shared" si="262"/>
        <v>230</v>
      </c>
      <c r="BV304" s="210">
        <v>0</v>
      </c>
      <c r="BW304" s="210">
        <v>0</v>
      </c>
      <c r="BX304" s="210">
        <v>0</v>
      </c>
      <c r="BY304" s="210">
        <v>0</v>
      </c>
      <c r="BZ304" s="210">
        <v>0</v>
      </c>
      <c r="CA304" s="210">
        <v>0</v>
      </c>
      <c r="CB304" s="210">
        <f t="shared" si="263"/>
        <v>377</v>
      </c>
      <c r="CD304" s="234">
        <v>5</v>
      </c>
      <c r="CE304" s="211">
        <v>7</v>
      </c>
      <c r="CF304" s="211">
        <v>10</v>
      </c>
      <c r="CG304" s="211">
        <v>0</v>
      </c>
      <c r="CH304" s="211">
        <v>0</v>
      </c>
      <c r="CI304" s="236">
        <f t="shared" si="258"/>
        <v>22</v>
      </c>
    </row>
    <row r="305" spans="1:87" ht="25.5">
      <c r="A305" s="434" t="s">
        <v>237</v>
      </c>
      <c r="B305" s="304">
        <v>0</v>
      </c>
      <c r="C305" s="72">
        <v>0</v>
      </c>
      <c r="D305" s="72">
        <v>213</v>
      </c>
      <c r="E305" s="72">
        <v>419</v>
      </c>
      <c r="F305" s="72">
        <v>213</v>
      </c>
      <c r="G305" s="72">
        <v>419</v>
      </c>
      <c r="H305" s="72">
        <v>632</v>
      </c>
      <c r="I305" s="78">
        <v>0</v>
      </c>
      <c r="J305" s="78">
        <v>0</v>
      </c>
      <c r="K305" s="78">
        <v>422</v>
      </c>
      <c r="L305" s="78">
        <v>815</v>
      </c>
      <c r="M305" s="78">
        <v>422</v>
      </c>
      <c r="N305" s="78">
        <v>815</v>
      </c>
      <c r="O305" s="72">
        <v>1237</v>
      </c>
      <c r="P305" s="72">
        <v>0</v>
      </c>
      <c r="Q305" s="72">
        <v>0</v>
      </c>
      <c r="R305" s="72">
        <v>47</v>
      </c>
      <c r="S305" s="72">
        <v>103</v>
      </c>
      <c r="T305" s="72">
        <v>47</v>
      </c>
      <c r="U305" s="72">
        <v>103</v>
      </c>
      <c r="V305" s="351">
        <v>150</v>
      </c>
      <c r="X305" s="214">
        <v>0</v>
      </c>
      <c r="Y305" s="214">
        <v>0</v>
      </c>
      <c r="Z305" s="214">
        <v>0</v>
      </c>
      <c r="AA305" s="214">
        <v>2</v>
      </c>
      <c r="AB305" s="214">
        <v>27</v>
      </c>
      <c r="AC305" s="214">
        <v>29</v>
      </c>
      <c r="AD305" s="214">
        <v>130</v>
      </c>
      <c r="AE305" s="214">
        <v>180</v>
      </c>
      <c r="AF305" s="214">
        <v>310</v>
      </c>
      <c r="AG305" s="214">
        <v>81</v>
      </c>
      <c r="AH305" s="214">
        <v>212</v>
      </c>
      <c r="AI305" s="214">
        <v>293</v>
      </c>
      <c r="AJ305" s="214">
        <v>0</v>
      </c>
      <c r="AK305" s="214">
        <v>0</v>
      </c>
      <c r="AL305" s="214">
        <v>0</v>
      </c>
      <c r="AM305" s="214">
        <v>0</v>
      </c>
      <c r="AN305" s="214">
        <v>0</v>
      </c>
      <c r="AO305" s="214">
        <v>0</v>
      </c>
      <c r="AP305" s="214">
        <v>632</v>
      </c>
      <c r="AQ305" s="214">
        <v>0</v>
      </c>
      <c r="AR305" s="214">
        <v>0</v>
      </c>
      <c r="AS305" s="214">
        <v>0</v>
      </c>
      <c r="AT305" s="214">
        <v>14</v>
      </c>
      <c r="AU305" s="214">
        <v>61</v>
      </c>
      <c r="AV305" s="214">
        <v>75</v>
      </c>
      <c r="AW305" s="214">
        <v>260</v>
      </c>
      <c r="AX305" s="214">
        <v>366</v>
      </c>
      <c r="AY305" s="214">
        <v>626</v>
      </c>
      <c r="AZ305" s="214">
        <v>148</v>
      </c>
      <c r="BA305" s="214">
        <v>388</v>
      </c>
      <c r="BB305" s="214">
        <v>536</v>
      </c>
      <c r="BC305" s="214">
        <v>0</v>
      </c>
      <c r="BD305" s="214">
        <v>0</v>
      </c>
      <c r="BE305" s="214">
        <v>0</v>
      </c>
      <c r="BF305" s="214">
        <v>0</v>
      </c>
      <c r="BG305" s="214">
        <v>0</v>
      </c>
      <c r="BH305" s="214">
        <v>0</v>
      </c>
      <c r="BI305" s="214">
        <v>1237</v>
      </c>
      <c r="BJ305" s="210">
        <v>0</v>
      </c>
      <c r="BK305" s="210">
        <v>0</v>
      </c>
      <c r="BL305" s="210">
        <v>0</v>
      </c>
      <c r="BM305" s="210">
        <v>3</v>
      </c>
      <c r="BN305" s="210">
        <v>9</v>
      </c>
      <c r="BO305" s="210">
        <v>12</v>
      </c>
      <c r="BP305" s="210">
        <v>22</v>
      </c>
      <c r="BQ305" s="210">
        <v>31</v>
      </c>
      <c r="BR305" s="210">
        <v>53</v>
      </c>
      <c r="BS305" s="210">
        <v>22</v>
      </c>
      <c r="BT305" s="210">
        <v>63</v>
      </c>
      <c r="BU305" s="210">
        <v>85</v>
      </c>
      <c r="BV305" s="210">
        <v>0</v>
      </c>
      <c r="BW305" s="210">
        <v>0</v>
      </c>
      <c r="BX305" s="210">
        <v>0</v>
      </c>
      <c r="BY305" s="210">
        <v>0</v>
      </c>
      <c r="BZ305" s="210">
        <v>0</v>
      </c>
      <c r="CA305" s="210">
        <v>0</v>
      </c>
      <c r="CB305" s="210">
        <v>150</v>
      </c>
      <c r="CD305" s="234">
        <v>5</v>
      </c>
      <c r="CE305" s="211">
        <v>9</v>
      </c>
      <c r="CF305" s="211">
        <v>12</v>
      </c>
      <c r="CG305" s="211">
        <v>0</v>
      </c>
      <c r="CH305" s="211">
        <v>0</v>
      </c>
      <c r="CI305" s="236">
        <f t="shared" si="258"/>
        <v>26</v>
      </c>
    </row>
    <row r="306" spans="1:87" ht="25.5">
      <c r="A306" s="434" t="s">
        <v>240</v>
      </c>
      <c r="B306" s="304">
        <v>0</v>
      </c>
      <c r="C306" s="72">
        <v>0</v>
      </c>
      <c r="D306" s="72">
        <v>175</v>
      </c>
      <c r="E306" s="72">
        <v>333</v>
      </c>
      <c r="F306" s="72">
        <v>175</v>
      </c>
      <c r="G306" s="72">
        <v>333</v>
      </c>
      <c r="H306" s="72">
        <v>508</v>
      </c>
      <c r="I306" s="72">
        <v>0</v>
      </c>
      <c r="J306" s="72">
        <v>0</v>
      </c>
      <c r="K306" s="72">
        <v>488</v>
      </c>
      <c r="L306" s="72">
        <v>868</v>
      </c>
      <c r="M306" s="72">
        <v>488</v>
      </c>
      <c r="N306" s="72">
        <v>868</v>
      </c>
      <c r="O306" s="72">
        <f>SUM(M306:N306)</f>
        <v>1356</v>
      </c>
      <c r="P306" s="72">
        <v>0</v>
      </c>
      <c r="Q306" s="72">
        <v>0</v>
      </c>
      <c r="R306" s="72">
        <v>76</v>
      </c>
      <c r="S306" s="72">
        <v>170</v>
      </c>
      <c r="T306" s="72">
        <v>76</v>
      </c>
      <c r="U306" s="72">
        <v>170</v>
      </c>
      <c r="V306" s="351">
        <v>246</v>
      </c>
      <c r="X306" s="214">
        <v>0</v>
      </c>
      <c r="Y306" s="214">
        <v>0</v>
      </c>
      <c r="Z306" s="214">
        <v>0</v>
      </c>
      <c r="AA306" s="214">
        <v>6</v>
      </c>
      <c r="AB306" s="214">
        <v>26</v>
      </c>
      <c r="AC306" s="214">
        <v>32</v>
      </c>
      <c r="AD306" s="214">
        <v>140</v>
      </c>
      <c r="AE306" s="214">
        <v>202</v>
      </c>
      <c r="AF306" s="214">
        <v>342</v>
      </c>
      <c r="AG306" s="214">
        <v>29</v>
      </c>
      <c r="AH306" s="214">
        <v>105</v>
      </c>
      <c r="AI306" s="214">
        <v>134</v>
      </c>
      <c r="AJ306" s="214">
        <v>0</v>
      </c>
      <c r="AK306" s="214">
        <v>0</v>
      </c>
      <c r="AL306" s="214">
        <v>0</v>
      </c>
      <c r="AM306" s="214">
        <v>0</v>
      </c>
      <c r="AN306" s="214">
        <v>0</v>
      </c>
      <c r="AO306" s="214">
        <v>0</v>
      </c>
      <c r="AP306" s="214">
        <v>508</v>
      </c>
      <c r="AQ306" s="214">
        <v>0</v>
      </c>
      <c r="AR306" s="214">
        <v>0</v>
      </c>
      <c r="AS306" s="214">
        <v>0</v>
      </c>
      <c r="AT306" s="78">
        <v>12</v>
      </c>
      <c r="AU306" s="78">
        <v>47</v>
      </c>
      <c r="AV306" s="78">
        <v>59</v>
      </c>
      <c r="AW306" s="78">
        <v>319</v>
      </c>
      <c r="AX306" s="78">
        <v>420</v>
      </c>
      <c r="AY306" s="78">
        <v>739</v>
      </c>
      <c r="AZ306" s="78">
        <v>157</v>
      </c>
      <c r="BA306" s="78">
        <v>401</v>
      </c>
      <c r="BB306" s="78">
        <v>558</v>
      </c>
      <c r="BC306" s="214">
        <v>0</v>
      </c>
      <c r="BD306" s="214">
        <v>0</v>
      </c>
      <c r="BE306" s="214">
        <v>0</v>
      </c>
      <c r="BF306" s="214">
        <v>0</v>
      </c>
      <c r="BG306" s="214">
        <v>0</v>
      </c>
      <c r="BH306" s="214">
        <v>0</v>
      </c>
      <c r="BI306" s="214">
        <v>1356</v>
      </c>
      <c r="BJ306" s="210">
        <v>0</v>
      </c>
      <c r="BK306" s="210">
        <v>0</v>
      </c>
      <c r="BL306" s="210">
        <v>0</v>
      </c>
      <c r="BM306" s="210">
        <v>4</v>
      </c>
      <c r="BN306" s="210">
        <v>12</v>
      </c>
      <c r="BO306" s="210">
        <v>16</v>
      </c>
      <c r="BP306" s="210">
        <v>35</v>
      </c>
      <c r="BQ306" s="210">
        <v>52</v>
      </c>
      <c r="BR306" s="210">
        <v>87</v>
      </c>
      <c r="BS306" s="210">
        <v>37</v>
      </c>
      <c r="BT306" s="210">
        <v>106</v>
      </c>
      <c r="BU306" s="210">
        <v>143</v>
      </c>
      <c r="BV306" s="210">
        <v>0</v>
      </c>
      <c r="BW306" s="210">
        <v>0</v>
      </c>
      <c r="BX306" s="210">
        <v>0</v>
      </c>
      <c r="BY306" s="210">
        <v>0</v>
      </c>
      <c r="BZ306" s="210">
        <v>0</v>
      </c>
      <c r="CA306" s="210">
        <v>0</v>
      </c>
      <c r="CB306" s="210">
        <v>246</v>
      </c>
      <c r="CD306" s="234">
        <v>2</v>
      </c>
      <c r="CE306" s="211">
        <v>4</v>
      </c>
      <c r="CF306" s="211">
        <v>4</v>
      </c>
      <c r="CG306" s="211">
        <v>0</v>
      </c>
      <c r="CH306" s="211">
        <v>0</v>
      </c>
      <c r="CI306" s="236">
        <f t="shared" si="258"/>
        <v>10</v>
      </c>
    </row>
    <row r="307" spans="1:87" ht="25.5">
      <c r="A307" s="434" t="s">
        <v>533</v>
      </c>
      <c r="B307" s="304">
        <v>0</v>
      </c>
      <c r="C307" s="72">
        <v>0</v>
      </c>
      <c r="D307" s="72">
        <v>140</v>
      </c>
      <c r="E307" s="72">
        <v>252</v>
      </c>
      <c r="F307" s="72">
        <v>140</v>
      </c>
      <c r="G307" s="72">
        <v>252</v>
      </c>
      <c r="H307" s="72">
        <v>392</v>
      </c>
      <c r="I307" s="72">
        <v>0</v>
      </c>
      <c r="J307" s="72">
        <v>0</v>
      </c>
      <c r="K307" s="72">
        <v>508</v>
      </c>
      <c r="L307" s="72">
        <v>819</v>
      </c>
      <c r="M307" s="72">
        <v>508</v>
      </c>
      <c r="N307" s="72">
        <v>819</v>
      </c>
      <c r="O307" s="72">
        <v>1327</v>
      </c>
      <c r="P307" s="72">
        <v>0</v>
      </c>
      <c r="Q307" s="72">
        <v>0</v>
      </c>
      <c r="R307" s="72">
        <v>69</v>
      </c>
      <c r="S307" s="72">
        <v>120</v>
      </c>
      <c r="T307" s="72">
        <v>69</v>
      </c>
      <c r="U307" s="72">
        <v>120</v>
      </c>
      <c r="V307" s="351">
        <v>189</v>
      </c>
      <c r="X307" s="214">
        <v>0</v>
      </c>
      <c r="Y307" s="214">
        <v>0</v>
      </c>
      <c r="Z307" s="214">
        <v>0</v>
      </c>
      <c r="AA307" s="214">
        <v>3</v>
      </c>
      <c r="AB307" s="214">
        <v>16</v>
      </c>
      <c r="AC307" s="214">
        <v>19</v>
      </c>
      <c r="AD307" s="214">
        <v>104</v>
      </c>
      <c r="AE307" s="214">
        <v>136</v>
      </c>
      <c r="AF307" s="214">
        <v>240</v>
      </c>
      <c r="AG307" s="214">
        <v>33</v>
      </c>
      <c r="AH307" s="214">
        <v>100</v>
      </c>
      <c r="AI307" s="214">
        <v>133</v>
      </c>
      <c r="AJ307" s="214">
        <v>0</v>
      </c>
      <c r="AK307" s="214">
        <v>0</v>
      </c>
      <c r="AL307" s="214">
        <v>0</v>
      </c>
      <c r="AM307" s="214">
        <v>0</v>
      </c>
      <c r="AN307" s="214">
        <v>0</v>
      </c>
      <c r="AO307" s="214">
        <v>0</v>
      </c>
      <c r="AP307" s="214">
        <v>392</v>
      </c>
      <c r="AQ307" s="214">
        <v>0</v>
      </c>
      <c r="AR307" s="214">
        <v>0</v>
      </c>
      <c r="AS307" s="214">
        <v>0</v>
      </c>
      <c r="AT307" s="78">
        <v>11</v>
      </c>
      <c r="AU307" s="78">
        <v>44</v>
      </c>
      <c r="AV307" s="78">
        <v>55</v>
      </c>
      <c r="AW307" s="78">
        <v>387</v>
      </c>
      <c r="AX307" s="78">
        <v>483</v>
      </c>
      <c r="AY307" s="78">
        <v>870</v>
      </c>
      <c r="AZ307" s="78">
        <v>110</v>
      </c>
      <c r="BA307" s="78">
        <v>292</v>
      </c>
      <c r="BB307" s="78">
        <v>402</v>
      </c>
      <c r="BC307" s="214">
        <v>0</v>
      </c>
      <c r="BD307" s="214">
        <v>0</v>
      </c>
      <c r="BE307" s="214">
        <v>0</v>
      </c>
      <c r="BF307" s="214">
        <v>0</v>
      </c>
      <c r="BG307" s="214">
        <v>0</v>
      </c>
      <c r="BH307" s="214">
        <v>0</v>
      </c>
      <c r="BI307" s="214">
        <v>1327</v>
      </c>
      <c r="BJ307" s="210">
        <v>0</v>
      </c>
      <c r="BK307" s="210">
        <v>0</v>
      </c>
      <c r="BL307" s="210">
        <v>0</v>
      </c>
      <c r="BM307" s="210">
        <v>3</v>
      </c>
      <c r="BN307" s="210">
        <v>5</v>
      </c>
      <c r="BO307" s="210">
        <v>8</v>
      </c>
      <c r="BP307" s="210">
        <v>23</v>
      </c>
      <c r="BQ307" s="210">
        <v>25</v>
      </c>
      <c r="BR307" s="210">
        <v>48</v>
      </c>
      <c r="BS307" s="210">
        <v>43</v>
      </c>
      <c r="BT307" s="210">
        <v>90</v>
      </c>
      <c r="BU307" s="210">
        <v>133</v>
      </c>
      <c r="BV307" s="210">
        <v>0</v>
      </c>
      <c r="BW307" s="210">
        <v>0</v>
      </c>
      <c r="BX307" s="210">
        <v>0</v>
      </c>
      <c r="BY307" s="210">
        <v>0</v>
      </c>
      <c r="BZ307" s="210">
        <v>0</v>
      </c>
      <c r="CA307" s="210">
        <v>0</v>
      </c>
      <c r="CB307" s="210">
        <v>189</v>
      </c>
      <c r="CD307" s="234">
        <v>2</v>
      </c>
      <c r="CE307" s="211">
        <v>4</v>
      </c>
      <c r="CF307" s="211">
        <v>4</v>
      </c>
      <c r="CG307" s="211">
        <v>0</v>
      </c>
      <c r="CH307" s="211">
        <v>0</v>
      </c>
      <c r="CI307" s="236">
        <f t="shared" ref="CI307" si="264">SUM(CD307:CH307)</f>
        <v>10</v>
      </c>
    </row>
    <row r="308" spans="1:87" ht="21">
      <c r="A308" s="354" t="s">
        <v>546</v>
      </c>
      <c r="B308" s="304">
        <v>0</v>
      </c>
      <c r="C308" s="72">
        <v>0</v>
      </c>
      <c r="D308" s="72">
        <v>226</v>
      </c>
      <c r="E308" s="72">
        <v>348</v>
      </c>
      <c r="F308" s="72">
        <v>226</v>
      </c>
      <c r="G308" s="72">
        <v>348</v>
      </c>
      <c r="H308" s="72">
        <v>574</v>
      </c>
      <c r="I308" s="72">
        <v>0</v>
      </c>
      <c r="J308" s="72">
        <v>0</v>
      </c>
      <c r="K308" s="72">
        <v>586</v>
      </c>
      <c r="L308" s="72">
        <v>893</v>
      </c>
      <c r="M308" s="72">
        <v>586</v>
      </c>
      <c r="N308" s="72">
        <v>893</v>
      </c>
      <c r="O308" s="72">
        <v>1479</v>
      </c>
      <c r="P308" s="72">
        <v>0</v>
      </c>
      <c r="Q308" s="72">
        <v>0</v>
      </c>
      <c r="R308" s="72">
        <v>64</v>
      </c>
      <c r="S308" s="72">
        <v>92</v>
      </c>
      <c r="T308" s="72">
        <v>64</v>
      </c>
      <c r="U308" s="72">
        <v>92</v>
      </c>
      <c r="V308" s="351">
        <v>156</v>
      </c>
      <c r="X308" s="214">
        <v>0</v>
      </c>
      <c r="Y308" s="214">
        <v>0</v>
      </c>
      <c r="Z308" s="214">
        <v>0</v>
      </c>
      <c r="AA308" s="214">
        <v>2</v>
      </c>
      <c r="AB308" s="214">
        <v>17</v>
      </c>
      <c r="AC308" s="214">
        <v>19</v>
      </c>
      <c r="AD308" s="214">
        <v>193</v>
      </c>
      <c r="AE308" s="214">
        <v>229</v>
      </c>
      <c r="AF308" s="214">
        <v>422</v>
      </c>
      <c r="AG308" s="214">
        <v>31</v>
      </c>
      <c r="AH308" s="214">
        <v>102</v>
      </c>
      <c r="AI308" s="214">
        <v>133</v>
      </c>
      <c r="AJ308" s="214">
        <v>0</v>
      </c>
      <c r="AK308" s="214">
        <v>0</v>
      </c>
      <c r="AL308" s="214">
        <v>0</v>
      </c>
      <c r="AM308" s="214">
        <v>0</v>
      </c>
      <c r="AN308" s="214">
        <v>0</v>
      </c>
      <c r="AO308" s="214">
        <v>0</v>
      </c>
      <c r="AP308" s="214">
        <v>574</v>
      </c>
      <c r="AQ308" s="214">
        <v>0</v>
      </c>
      <c r="AR308" s="214">
        <v>0</v>
      </c>
      <c r="AS308" s="214">
        <v>0</v>
      </c>
      <c r="AT308" s="214">
        <v>5</v>
      </c>
      <c r="AU308" s="214">
        <v>34</v>
      </c>
      <c r="AV308" s="214">
        <v>39</v>
      </c>
      <c r="AW308" s="214">
        <v>485</v>
      </c>
      <c r="AX308" s="214">
        <v>569</v>
      </c>
      <c r="AY308" s="214">
        <v>1054</v>
      </c>
      <c r="AZ308" s="214">
        <v>96</v>
      </c>
      <c r="BA308" s="214">
        <v>290</v>
      </c>
      <c r="BB308" s="214">
        <v>386</v>
      </c>
      <c r="BC308" s="214">
        <v>0</v>
      </c>
      <c r="BD308" s="214">
        <v>0</v>
      </c>
      <c r="BE308" s="214">
        <v>0</v>
      </c>
      <c r="BF308" s="214">
        <v>0</v>
      </c>
      <c r="BG308" s="214">
        <v>0</v>
      </c>
      <c r="BH308" s="214">
        <v>0</v>
      </c>
      <c r="BI308" s="214">
        <v>1479</v>
      </c>
      <c r="BJ308" s="210">
        <v>0</v>
      </c>
      <c r="BK308" s="210">
        <v>0</v>
      </c>
      <c r="BL308" s="210">
        <v>0</v>
      </c>
      <c r="BM308" s="210">
        <v>1</v>
      </c>
      <c r="BN308" s="12">
        <v>4</v>
      </c>
      <c r="BO308" s="12">
        <v>5</v>
      </c>
      <c r="BP308" s="210">
        <v>16</v>
      </c>
      <c r="BQ308" s="210">
        <v>14</v>
      </c>
      <c r="BR308" s="210">
        <v>30</v>
      </c>
      <c r="BS308" s="210">
        <v>47</v>
      </c>
      <c r="BT308" s="210">
        <v>74</v>
      </c>
      <c r="BU308" s="210">
        <v>121</v>
      </c>
      <c r="BV308" s="210">
        <v>0</v>
      </c>
      <c r="BW308" s="210">
        <v>0</v>
      </c>
      <c r="BX308" s="210">
        <v>0</v>
      </c>
      <c r="BY308" s="210">
        <v>0</v>
      </c>
      <c r="BZ308" s="210">
        <v>0</v>
      </c>
      <c r="CA308" s="210">
        <v>0</v>
      </c>
      <c r="CB308" s="210">
        <v>156</v>
      </c>
      <c r="CD308" s="234">
        <v>1</v>
      </c>
      <c r="CE308" s="211">
        <v>4</v>
      </c>
      <c r="CF308" s="211">
        <v>4</v>
      </c>
      <c r="CG308" s="211">
        <v>0</v>
      </c>
      <c r="CH308" s="211">
        <v>0</v>
      </c>
      <c r="CI308" s="236">
        <v>9</v>
      </c>
    </row>
    <row r="309" spans="1:87" ht="21">
      <c r="A309" s="433" t="s">
        <v>557</v>
      </c>
      <c r="B309" s="304">
        <v>0</v>
      </c>
      <c r="C309" s="72">
        <v>0</v>
      </c>
      <c r="D309" s="72">
        <v>391</v>
      </c>
      <c r="E309" s="72">
        <v>455</v>
      </c>
      <c r="F309" s="72">
        <v>391</v>
      </c>
      <c r="G309" s="72">
        <v>455</v>
      </c>
      <c r="H309" s="72">
        <v>846</v>
      </c>
      <c r="I309" s="72">
        <v>0</v>
      </c>
      <c r="J309" s="72">
        <v>0</v>
      </c>
      <c r="K309" s="72">
        <v>857</v>
      </c>
      <c r="L309" s="72">
        <v>1133</v>
      </c>
      <c r="M309" s="72">
        <v>857</v>
      </c>
      <c r="N309" s="72">
        <v>1133</v>
      </c>
      <c r="O309" s="72">
        <v>1990</v>
      </c>
      <c r="P309" s="72">
        <v>0</v>
      </c>
      <c r="Q309" s="72">
        <v>0</v>
      </c>
      <c r="R309" s="72">
        <v>39</v>
      </c>
      <c r="S309" s="72">
        <v>62</v>
      </c>
      <c r="T309" s="72">
        <v>39</v>
      </c>
      <c r="U309" s="72">
        <v>62</v>
      </c>
      <c r="V309" s="351">
        <v>101</v>
      </c>
      <c r="X309" s="214">
        <v>0</v>
      </c>
      <c r="Y309" s="214">
        <v>0</v>
      </c>
      <c r="Z309" s="214">
        <v>0</v>
      </c>
      <c r="AA309" s="214">
        <v>11</v>
      </c>
      <c r="AB309" s="214">
        <v>31</v>
      </c>
      <c r="AC309" s="214">
        <v>42</v>
      </c>
      <c r="AD309" s="214">
        <v>331</v>
      </c>
      <c r="AE309" s="214">
        <v>313</v>
      </c>
      <c r="AF309" s="214">
        <v>644</v>
      </c>
      <c r="AG309" s="214">
        <v>49</v>
      </c>
      <c r="AH309" s="214">
        <v>111</v>
      </c>
      <c r="AI309" s="214">
        <v>160</v>
      </c>
      <c r="AJ309" s="214">
        <v>0</v>
      </c>
      <c r="AK309" s="214">
        <v>0</v>
      </c>
      <c r="AL309" s="214">
        <v>0</v>
      </c>
      <c r="AM309" s="214">
        <v>0</v>
      </c>
      <c r="AN309" s="214">
        <v>0</v>
      </c>
      <c r="AO309" s="214">
        <v>0</v>
      </c>
      <c r="AP309" s="214">
        <v>846</v>
      </c>
      <c r="AQ309" s="214">
        <v>0</v>
      </c>
      <c r="AR309" s="214">
        <v>0</v>
      </c>
      <c r="AS309" s="214">
        <v>0</v>
      </c>
      <c r="AT309" s="214">
        <v>14</v>
      </c>
      <c r="AU309" s="214">
        <v>63</v>
      </c>
      <c r="AV309" s="214">
        <v>77</v>
      </c>
      <c r="AW309" s="214">
        <v>721</v>
      </c>
      <c r="AX309" s="214">
        <v>737</v>
      </c>
      <c r="AY309" s="214">
        <v>1458</v>
      </c>
      <c r="AZ309" s="214">
        <v>122</v>
      </c>
      <c r="BA309" s="214">
        <v>332</v>
      </c>
      <c r="BB309" s="214">
        <v>454</v>
      </c>
      <c r="BC309" s="214">
        <v>0</v>
      </c>
      <c r="BD309" s="214">
        <v>0</v>
      </c>
      <c r="BE309" s="214">
        <v>0</v>
      </c>
      <c r="BF309" s="214">
        <v>0</v>
      </c>
      <c r="BG309" s="214">
        <v>0</v>
      </c>
      <c r="BH309" s="214">
        <v>0</v>
      </c>
      <c r="BI309" s="214">
        <v>1989</v>
      </c>
      <c r="BJ309" s="210">
        <v>0</v>
      </c>
      <c r="BK309" s="210">
        <v>0</v>
      </c>
      <c r="BL309" s="210">
        <v>0</v>
      </c>
      <c r="BM309" s="210">
        <v>1</v>
      </c>
      <c r="BN309" s="12">
        <v>3</v>
      </c>
      <c r="BO309" s="12">
        <v>4</v>
      </c>
      <c r="BP309" s="210">
        <v>26</v>
      </c>
      <c r="BQ309" s="210">
        <v>30</v>
      </c>
      <c r="BR309" s="210">
        <v>56</v>
      </c>
      <c r="BS309" s="210">
        <v>12</v>
      </c>
      <c r="BT309" s="210">
        <v>29</v>
      </c>
      <c r="BU309" s="210">
        <v>41</v>
      </c>
      <c r="BV309" s="210">
        <v>0</v>
      </c>
      <c r="BW309" s="210">
        <v>0</v>
      </c>
      <c r="BX309" s="210">
        <v>0</v>
      </c>
      <c r="BY309" s="210">
        <v>0</v>
      </c>
      <c r="BZ309" s="210">
        <v>0</v>
      </c>
      <c r="CA309" s="210">
        <v>0</v>
      </c>
      <c r="CB309" s="210">
        <v>101</v>
      </c>
      <c r="CD309" s="234">
        <v>1</v>
      </c>
      <c r="CE309" s="211">
        <v>4</v>
      </c>
      <c r="CF309" s="211">
        <v>4</v>
      </c>
      <c r="CG309" s="211">
        <v>0</v>
      </c>
      <c r="CH309" s="211">
        <v>0</v>
      </c>
      <c r="CI309" s="236">
        <v>9</v>
      </c>
    </row>
    <row r="310" spans="1:87" ht="25.5">
      <c r="A310" s="433" t="s">
        <v>691</v>
      </c>
      <c r="B310" s="304">
        <v>0</v>
      </c>
      <c r="C310" s="72">
        <v>0</v>
      </c>
      <c r="D310" s="72">
        <v>292</v>
      </c>
      <c r="E310" s="72">
        <v>347</v>
      </c>
      <c r="F310" s="72">
        <v>292</v>
      </c>
      <c r="G310" s="72">
        <v>347</v>
      </c>
      <c r="H310" s="72">
        <v>639</v>
      </c>
      <c r="I310" s="72">
        <v>0</v>
      </c>
      <c r="J310" s="72">
        <v>0</v>
      </c>
      <c r="K310" s="72">
        <v>922</v>
      </c>
      <c r="L310" s="72">
        <v>1124</v>
      </c>
      <c r="M310" s="72">
        <v>922</v>
      </c>
      <c r="N310" s="72">
        <v>1124</v>
      </c>
      <c r="O310" s="72">
        <v>2046</v>
      </c>
      <c r="P310" s="72">
        <v>0</v>
      </c>
      <c r="Q310" s="72">
        <v>0</v>
      </c>
      <c r="R310" s="72">
        <v>60</v>
      </c>
      <c r="S310" s="72">
        <v>99</v>
      </c>
      <c r="T310" s="72">
        <v>60</v>
      </c>
      <c r="U310" s="72">
        <v>99</v>
      </c>
      <c r="V310" s="351">
        <v>159</v>
      </c>
      <c r="X310" s="214">
        <v>0</v>
      </c>
      <c r="Y310" s="214">
        <v>0</v>
      </c>
      <c r="Z310" s="214">
        <v>0</v>
      </c>
      <c r="AA310" s="214">
        <v>29</v>
      </c>
      <c r="AB310" s="214">
        <v>40</v>
      </c>
      <c r="AC310" s="214">
        <v>69</v>
      </c>
      <c r="AD310" s="214">
        <v>209</v>
      </c>
      <c r="AE310" s="214">
        <v>183</v>
      </c>
      <c r="AF310" s="214">
        <v>392</v>
      </c>
      <c r="AG310" s="214">
        <v>54</v>
      </c>
      <c r="AH310" s="214">
        <v>124</v>
      </c>
      <c r="AI310" s="214">
        <v>178</v>
      </c>
      <c r="AJ310" s="214">
        <v>0</v>
      </c>
      <c r="AK310" s="214">
        <v>0</v>
      </c>
      <c r="AL310" s="214">
        <v>0</v>
      </c>
      <c r="AM310" s="214">
        <v>0</v>
      </c>
      <c r="AN310" s="214">
        <v>0</v>
      </c>
      <c r="AO310" s="214">
        <v>0</v>
      </c>
      <c r="AP310" s="214">
        <v>639</v>
      </c>
      <c r="AQ310" s="214">
        <v>0</v>
      </c>
      <c r="AR310" s="214">
        <v>0</v>
      </c>
      <c r="AS310" s="214">
        <v>0</v>
      </c>
      <c r="AT310" s="416">
        <v>40</v>
      </c>
      <c r="AU310" s="416">
        <v>73</v>
      </c>
      <c r="AV310" s="416">
        <v>113</v>
      </c>
      <c r="AW310" s="416">
        <v>735</v>
      </c>
      <c r="AX310" s="416">
        <v>653</v>
      </c>
      <c r="AY310" s="416">
        <v>1388</v>
      </c>
      <c r="AZ310" s="416">
        <v>147</v>
      </c>
      <c r="BA310" s="416">
        <v>398</v>
      </c>
      <c r="BB310" s="416">
        <v>545</v>
      </c>
      <c r="BC310" s="416">
        <v>0</v>
      </c>
      <c r="BD310" s="416">
        <v>0</v>
      </c>
      <c r="BE310" s="416">
        <v>0</v>
      </c>
      <c r="BF310" s="416">
        <v>0</v>
      </c>
      <c r="BG310" s="416">
        <v>0</v>
      </c>
      <c r="BH310" s="417">
        <v>0</v>
      </c>
      <c r="BI310" s="214">
        <v>2046</v>
      </c>
      <c r="BJ310" s="210">
        <v>0</v>
      </c>
      <c r="BK310" s="210">
        <v>0</v>
      </c>
      <c r="BL310" s="210">
        <v>0</v>
      </c>
      <c r="BM310" s="210">
        <v>0</v>
      </c>
      <c r="BN310" s="210">
        <v>5</v>
      </c>
      <c r="BO310" s="210">
        <v>5</v>
      </c>
      <c r="BP310" s="210">
        <v>42</v>
      </c>
      <c r="BQ310" s="12">
        <v>53</v>
      </c>
      <c r="BR310" s="12">
        <v>95</v>
      </c>
      <c r="BS310" s="210">
        <v>18</v>
      </c>
      <c r="BT310" s="210">
        <v>41</v>
      </c>
      <c r="BU310" s="210">
        <v>59</v>
      </c>
      <c r="BV310" s="210">
        <v>0</v>
      </c>
      <c r="BW310" s="210">
        <v>0</v>
      </c>
      <c r="BX310" s="210">
        <v>0</v>
      </c>
      <c r="BY310" s="210">
        <v>0</v>
      </c>
      <c r="BZ310" s="210">
        <v>0</v>
      </c>
      <c r="CA310" s="210">
        <v>0</v>
      </c>
      <c r="CB310" s="210">
        <v>159</v>
      </c>
      <c r="CD310" s="234">
        <v>1</v>
      </c>
      <c r="CE310" s="211">
        <v>4</v>
      </c>
      <c r="CF310" s="211">
        <v>4</v>
      </c>
      <c r="CG310" s="211">
        <v>0</v>
      </c>
      <c r="CH310" s="211">
        <v>0</v>
      </c>
      <c r="CI310" s="236">
        <v>9</v>
      </c>
    </row>
    <row r="311" spans="1:87" ht="25.5">
      <c r="A311" s="432" t="s">
        <v>699</v>
      </c>
      <c r="B311" s="110">
        <v>0</v>
      </c>
      <c r="C311" s="110">
        <v>0</v>
      </c>
      <c r="D311" s="110">
        <v>226</v>
      </c>
      <c r="E311" s="110">
        <v>215</v>
      </c>
      <c r="F311" s="110">
        <v>226</v>
      </c>
      <c r="G311" s="110">
        <v>215</v>
      </c>
      <c r="H311" s="110">
        <v>441</v>
      </c>
      <c r="I311" s="110">
        <v>0</v>
      </c>
      <c r="J311" s="110">
        <v>0</v>
      </c>
      <c r="K311" s="110">
        <v>1067</v>
      </c>
      <c r="L311" s="110">
        <v>1205</v>
      </c>
      <c r="M311" s="110">
        <v>1067</v>
      </c>
      <c r="N311" s="110">
        <v>1205</v>
      </c>
      <c r="O311" s="110">
        <v>2272</v>
      </c>
      <c r="P311" s="110">
        <v>0</v>
      </c>
      <c r="Q311" s="110">
        <v>0</v>
      </c>
      <c r="R311" s="110">
        <v>74</v>
      </c>
      <c r="S311" s="110">
        <v>91</v>
      </c>
      <c r="T311" s="110">
        <v>74</v>
      </c>
      <c r="U311" s="110">
        <v>91</v>
      </c>
      <c r="V311" s="364">
        <v>165</v>
      </c>
      <c r="X311" s="214">
        <v>0</v>
      </c>
      <c r="Y311" s="214">
        <v>0</v>
      </c>
      <c r="Z311" s="214">
        <v>0</v>
      </c>
      <c r="AA311" s="214">
        <v>17</v>
      </c>
      <c r="AB311" s="214">
        <v>33</v>
      </c>
      <c r="AC311" s="214">
        <v>50</v>
      </c>
      <c r="AD311" s="214">
        <v>187</v>
      </c>
      <c r="AE311" s="214">
        <v>142</v>
      </c>
      <c r="AF311" s="214">
        <v>329</v>
      </c>
      <c r="AG311" s="214">
        <v>39</v>
      </c>
      <c r="AH311" s="214">
        <v>73</v>
      </c>
      <c r="AI311" s="214">
        <v>112</v>
      </c>
      <c r="AJ311" s="214">
        <v>0</v>
      </c>
      <c r="AK311" s="214">
        <v>0</v>
      </c>
      <c r="AL311" s="214">
        <v>0</v>
      </c>
      <c r="AM311" s="214">
        <v>0</v>
      </c>
      <c r="AN311" s="214">
        <v>0</v>
      </c>
      <c r="AO311" s="214">
        <v>0</v>
      </c>
      <c r="AP311" s="214">
        <v>491</v>
      </c>
      <c r="AQ311" s="214">
        <v>0</v>
      </c>
      <c r="AR311" s="214">
        <v>0</v>
      </c>
      <c r="AS311" s="214">
        <v>0</v>
      </c>
      <c r="AT311" s="416">
        <v>53</v>
      </c>
      <c r="AU311" s="416">
        <v>80</v>
      </c>
      <c r="AV311" s="416">
        <v>133</v>
      </c>
      <c r="AW311" s="416">
        <v>849</v>
      </c>
      <c r="AX311" s="416">
        <v>718</v>
      </c>
      <c r="AY311" s="416">
        <v>1467</v>
      </c>
      <c r="AZ311" s="416">
        <v>165</v>
      </c>
      <c r="BA311" s="416">
        <v>407</v>
      </c>
      <c r="BB311" s="416">
        <v>572</v>
      </c>
      <c r="BC311" s="416">
        <v>0</v>
      </c>
      <c r="BD311" s="416">
        <v>0</v>
      </c>
      <c r="BE311" s="416">
        <v>0</v>
      </c>
      <c r="BF311" s="416">
        <v>0</v>
      </c>
      <c r="BG311" s="416">
        <v>0</v>
      </c>
      <c r="BH311" s="416">
        <v>0</v>
      </c>
      <c r="BI311" s="214">
        <v>2272</v>
      </c>
      <c r="BJ311" s="210">
        <v>0</v>
      </c>
      <c r="BK311" s="210">
        <v>0</v>
      </c>
      <c r="BL311" s="210">
        <v>0</v>
      </c>
      <c r="BM311" s="210">
        <v>0</v>
      </c>
      <c r="BN311" s="210">
        <v>7</v>
      </c>
      <c r="BO311" s="210">
        <v>7</v>
      </c>
      <c r="BP311" s="210">
        <v>45</v>
      </c>
      <c r="BQ311" s="12">
        <v>33</v>
      </c>
      <c r="BR311" s="12">
        <v>78</v>
      </c>
      <c r="BS311" s="210">
        <v>29</v>
      </c>
      <c r="BT311" s="210">
        <v>51</v>
      </c>
      <c r="BU311" s="210">
        <v>80</v>
      </c>
      <c r="BV311" s="210">
        <v>0</v>
      </c>
      <c r="BW311" s="210">
        <v>0</v>
      </c>
      <c r="BX311" s="210">
        <v>0</v>
      </c>
      <c r="BY311" s="210">
        <v>0</v>
      </c>
      <c r="BZ311" s="210">
        <v>0</v>
      </c>
      <c r="CA311" s="210">
        <v>0</v>
      </c>
      <c r="CB311" s="210">
        <v>165</v>
      </c>
      <c r="CD311" s="234">
        <v>1</v>
      </c>
      <c r="CE311" s="211">
        <v>4</v>
      </c>
      <c r="CF311" s="211">
        <v>4</v>
      </c>
      <c r="CG311" s="211">
        <v>0</v>
      </c>
      <c r="CH311" s="211">
        <v>0</v>
      </c>
      <c r="CI311" s="236">
        <v>9</v>
      </c>
    </row>
    <row r="312" spans="1:87" ht="21" customHeight="1">
      <c r="A312" s="205" t="s">
        <v>483</v>
      </c>
      <c r="B312" s="371"/>
      <c r="C312" s="156"/>
      <c r="D312" s="156"/>
      <c r="E312" s="156"/>
      <c r="F312" s="156"/>
      <c r="G312" s="156"/>
      <c r="H312" s="72"/>
      <c r="I312" s="156"/>
      <c r="J312" s="72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333"/>
      <c r="X312" s="214"/>
      <c r="Y312" s="214"/>
      <c r="Z312" s="214"/>
      <c r="AA312" s="214"/>
      <c r="AB312" s="214"/>
      <c r="AC312" s="214"/>
      <c r="AD312" s="214"/>
      <c r="AE312" s="214"/>
      <c r="AF312" s="214"/>
      <c r="AG312" s="214"/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45"/>
      <c r="AU312" s="245"/>
      <c r="AV312" s="245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  <c r="BI312" s="214"/>
      <c r="CD312" s="239"/>
      <c r="CE312" s="206"/>
      <c r="CF312" s="206"/>
      <c r="CG312" s="206"/>
      <c r="CH312" s="206"/>
      <c r="CI312" s="235"/>
    </row>
    <row r="313" spans="1:87" ht="25.5">
      <c r="A313" s="434" t="s">
        <v>198</v>
      </c>
      <c r="B313" s="304">
        <v>0</v>
      </c>
      <c r="C313" s="72">
        <v>0</v>
      </c>
      <c r="D313" s="72">
        <v>46</v>
      </c>
      <c r="E313" s="72">
        <v>84</v>
      </c>
      <c r="F313" s="72">
        <v>46</v>
      </c>
      <c r="G313" s="72">
        <v>84</v>
      </c>
      <c r="H313" s="72">
        <f t="shared" ref="H313:H323" si="265">SUM(F313:G313)</f>
        <v>130</v>
      </c>
      <c r="I313" s="72">
        <v>0</v>
      </c>
      <c r="J313" s="72">
        <v>0</v>
      </c>
      <c r="K313" s="72">
        <v>103</v>
      </c>
      <c r="L313" s="72">
        <v>83</v>
      </c>
      <c r="M313" s="72">
        <v>103</v>
      </c>
      <c r="N313" s="72">
        <v>83</v>
      </c>
      <c r="O313" s="72">
        <v>186</v>
      </c>
      <c r="P313" s="213" t="s">
        <v>148</v>
      </c>
      <c r="Q313" s="213" t="s">
        <v>148</v>
      </c>
      <c r="R313" s="213" t="s">
        <v>148</v>
      </c>
      <c r="S313" s="213" t="s">
        <v>148</v>
      </c>
      <c r="T313" s="213" t="s">
        <v>148</v>
      </c>
      <c r="U313" s="213" t="s">
        <v>148</v>
      </c>
      <c r="V313" s="343" t="s">
        <v>148</v>
      </c>
      <c r="X313" s="214">
        <v>0</v>
      </c>
      <c r="Y313" s="214">
        <v>0</v>
      </c>
      <c r="Z313" s="214">
        <v>0</v>
      </c>
      <c r="AA313" s="214">
        <v>0</v>
      </c>
      <c r="AB313" s="214">
        <v>0</v>
      </c>
      <c r="AC313" s="214">
        <v>0</v>
      </c>
      <c r="AD313" s="214">
        <v>17</v>
      </c>
      <c r="AE313" s="214">
        <v>41</v>
      </c>
      <c r="AF313" s="214">
        <f t="shared" ref="AF313:AF326" si="266">AE313+AD313</f>
        <v>58</v>
      </c>
      <c r="AG313" s="214">
        <v>29</v>
      </c>
      <c r="AH313" s="214">
        <v>43</v>
      </c>
      <c r="AI313" s="214">
        <f t="shared" ref="AI313:AI324" si="267">AH313+AG313</f>
        <v>72</v>
      </c>
      <c r="AJ313" s="214">
        <v>0</v>
      </c>
      <c r="AK313" s="214">
        <v>0</v>
      </c>
      <c r="AL313" s="214">
        <v>0</v>
      </c>
      <c r="AM313" s="214">
        <v>0</v>
      </c>
      <c r="AN313" s="214">
        <v>0</v>
      </c>
      <c r="AO313" s="214">
        <f t="shared" ref="AO313:AO324" si="268">AN313+AM313</f>
        <v>0</v>
      </c>
      <c r="AP313" s="214">
        <f t="shared" ref="AP313:AP324" si="269">AO313+AI313+AF313</f>
        <v>130</v>
      </c>
      <c r="AQ313" s="214">
        <v>0</v>
      </c>
      <c r="AR313" s="214">
        <v>0</v>
      </c>
      <c r="AS313" s="214">
        <v>0</v>
      </c>
      <c r="AT313" s="214">
        <v>0</v>
      </c>
      <c r="AU313" s="214">
        <v>0</v>
      </c>
      <c r="AV313" s="214">
        <v>0</v>
      </c>
      <c r="AW313" s="214">
        <v>71</v>
      </c>
      <c r="AX313" s="214">
        <v>37</v>
      </c>
      <c r="AY313" s="214">
        <f t="shared" ref="AY313:AY324" si="270">AX313+AW313</f>
        <v>108</v>
      </c>
      <c r="AZ313" s="214">
        <v>32</v>
      </c>
      <c r="BA313" s="214">
        <v>46</v>
      </c>
      <c r="BB313" s="214">
        <f t="shared" ref="BB313:BB324" si="271">BA313+AZ313</f>
        <v>78</v>
      </c>
      <c r="BC313" s="214">
        <v>0</v>
      </c>
      <c r="BD313" s="214">
        <v>0</v>
      </c>
      <c r="BE313" s="214">
        <v>0</v>
      </c>
      <c r="BF313" s="214">
        <v>0</v>
      </c>
      <c r="BG313" s="214">
        <v>0</v>
      </c>
      <c r="BH313" s="214">
        <v>0</v>
      </c>
      <c r="BI313" s="214">
        <f t="shared" ref="BI313:BI318" si="272">BB313+AY313</f>
        <v>186</v>
      </c>
      <c r="BJ313" s="218" t="s">
        <v>148</v>
      </c>
      <c r="BK313" s="218" t="s">
        <v>148</v>
      </c>
      <c r="BL313" s="218" t="s">
        <v>148</v>
      </c>
      <c r="BM313" s="218" t="s">
        <v>148</v>
      </c>
      <c r="BN313" s="218" t="s">
        <v>148</v>
      </c>
      <c r="BO313" s="218" t="s">
        <v>148</v>
      </c>
      <c r="BP313" s="218" t="s">
        <v>148</v>
      </c>
      <c r="BQ313" s="218" t="s">
        <v>148</v>
      </c>
      <c r="BR313" s="218" t="s">
        <v>148</v>
      </c>
      <c r="BS313" s="218" t="s">
        <v>148</v>
      </c>
      <c r="BT313" s="218" t="s">
        <v>148</v>
      </c>
      <c r="BU313" s="218" t="s">
        <v>148</v>
      </c>
      <c r="BV313" s="218" t="s">
        <v>148</v>
      </c>
      <c r="BW313" s="218" t="s">
        <v>148</v>
      </c>
      <c r="BX313" s="218" t="s">
        <v>148</v>
      </c>
      <c r="BY313" s="218" t="s">
        <v>148</v>
      </c>
      <c r="BZ313" s="218" t="s">
        <v>148</v>
      </c>
      <c r="CA313" s="218" t="s">
        <v>148</v>
      </c>
      <c r="CB313" s="218" t="s">
        <v>148</v>
      </c>
      <c r="CD313" s="234">
        <v>0</v>
      </c>
      <c r="CE313" s="211">
        <v>2</v>
      </c>
      <c r="CF313" s="211">
        <v>9</v>
      </c>
      <c r="CG313" s="211">
        <v>0</v>
      </c>
      <c r="CH313" s="211">
        <v>0</v>
      </c>
      <c r="CI313" s="236">
        <f t="shared" ref="CI313:CI326" si="273">SUM(CE313:CH313)</f>
        <v>11</v>
      </c>
    </row>
    <row r="314" spans="1:87" ht="25.5">
      <c r="A314" s="434" t="s">
        <v>201</v>
      </c>
      <c r="B314" s="304">
        <v>0</v>
      </c>
      <c r="C314" s="72">
        <v>0</v>
      </c>
      <c r="D314" s="72">
        <v>42</v>
      </c>
      <c r="E314" s="72">
        <v>64</v>
      </c>
      <c r="F314" s="72">
        <v>42</v>
      </c>
      <c r="G314" s="72">
        <v>64</v>
      </c>
      <c r="H314" s="72">
        <f t="shared" si="265"/>
        <v>106</v>
      </c>
      <c r="I314" s="72">
        <v>0</v>
      </c>
      <c r="J314" s="72">
        <v>0</v>
      </c>
      <c r="K314" s="72">
        <v>93</v>
      </c>
      <c r="L314" s="72">
        <v>162</v>
      </c>
      <c r="M314" s="72">
        <v>93</v>
      </c>
      <c r="N314" s="72">
        <v>162</v>
      </c>
      <c r="O314" s="72">
        <v>255</v>
      </c>
      <c r="P314" s="213" t="s">
        <v>148</v>
      </c>
      <c r="Q314" s="213" t="s">
        <v>148</v>
      </c>
      <c r="R314" s="213" t="s">
        <v>148</v>
      </c>
      <c r="S314" s="213" t="s">
        <v>148</v>
      </c>
      <c r="T314" s="213" t="s">
        <v>148</v>
      </c>
      <c r="U314" s="213" t="s">
        <v>148</v>
      </c>
      <c r="V314" s="343" t="s">
        <v>148</v>
      </c>
      <c r="X314" s="214">
        <v>0</v>
      </c>
      <c r="Y314" s="214">
        <v>0</v>
      </c>
      <c r="Z314" s="214">
        <v>0</v>
      </c>
      <c r="AA314" s="214">
        <v>0</v>
      </c>
      <c r="AB314" s="214">
        <v>0</v>
      </c>
      <c r="AC314" s="214">
        <v>0</v>
      </c>
      <c r="AD314" s="214">
        <v>28</v>
      </c>
      <c r="AE314" s="214">
        <v>35</v>
      </c>
      <c r="AF314" s="214">
        <f t="shared" si="266"/>
        <v>63</v>
      </c>
      <c r="AG314" s="214">
        <v>14</v>
      </c>
      <c r="AH314" s="214">
        <v>29</v>
      </c>
      <c r="AI314" s="214">
        <f t="shared" si="267"/>
        <v>43</v>
      </c>
      <c r="AJ314" s="214">
        <v>0</v>
      </c>
      <c r="AK314" s="214">
        <v>0</v>
      </c>
      <c r="AL314" s="214">
        <v>0</v>
      </c>
      <c r="AM314" s="214">
        <v>0</v>
      </c>
      <c r="AN314" s="214">
        <v>0</v>
      </c>
      <c r="AO314" s="214">
        <f t="shared" si="268"/>
        <v>0</v>
      </c>
      <c r="AP314" s="214">
        <f t="shared" si="269"/>
        <v>106</v>
      </c>
      <c r="AQ314" s="214">
        <v>0</v>
      </c>
      <c r="AR314" s="214">
        <v>0</v>
      </c>
      <c r="AS314" s="214">
        <v>0</v>
      </c>
      <c r="AT314" s="214">
        <v>0</v>
      </c>
      <c r="AU314" s="214">
        <v>0</v>
      </c>
      <c r="AV314" s="214">
        <v>0</v>
      </c>
      <c r="AW314" s="214">
        <v>55</v>
      </c>
      <c r="AX314" s="214">
        <v>96</v>
      </c>
      <c r="AY314" s="214">
        <f t="shared" si="270"/>
        <v>151</v>
      </c>
      <c r="AZ314" s="214">
        <v>38</v>
      </c>
      <c r="BA314" s="214">
        <v>66</v>
      </c>
      <c r="BB314" s="214">
        <f t="shared" si="271"/>
        <v>104</v>
      </c>
      <c r="BC314" s="214">
        <v>0</v>
      </c>
      <c r="BD314" s="214">
        <v>0</v>
      </c>
      <c r="BE314" s="214">
        <v>0</v>
      </c>
      <c r="BF314" s="214">
        <v>0</v>
      </c>
      <c r="BG314" s="214">
        <v>0</v>
      </c>
      <c r="BH314" s="214">
        <v>0</v>
      </c>
      <c r="BI314" s="214">
        <f t="shared" si="272"/>
        <v>255</v>
      </c>
      <c r="CD314" s="234">
        <v>0</v>
      </c>
      <c r="CE314" s="211">
        <v>5</v>
      </c>
      <c r="CF314" s="211">
        <v>10</v>
      </c>
      <c r="CG314" s="211">
        <v>0</v>
      </c>
      <c r="CH314" s="211">
        <v>0</v>
      </c>
      <c r="CI314" s="236">
        <f t="shared" si="273"/>
        <v>15</v>
      </c>
    </row>
    <row r="315" spans="1:87" ht="25.5">
      <c r="A315" s="434" t="s">
        <v>204</v>
      </c>
      <c r="B315" s="304">
        <v>0</v>
      </c>
      <c r="C315" s="72">
        <v>0</v>
      </c>
      <c r="D315" s="72">
        <v>100</v>
      </c>
      <c r="E315" s="72">
        <v>181</v>
      </c>
      <c r="F315" s="72">
        <v>100</v>
      </c>
      <c r="G315" s="72">
        <v>181</v>
      </c>
      <c r="H315" s="72">
        <f t="shared" si="265"/>
        <v>281</v>
      </c>
      <c r="I315" s="72">
        <v>0</v>
      </c>
      <c r="J315" s="72">
        <v>0</v>
      </c>
      <c r="K315" s="72">
        <v>204</v>
      </c>
      <c r="L315" s="72">
        <v>319</v>
      </c>
      <c r="M315" s="72">
        <v>204</v>
      </c>
      <c r="N315" s="72">
        <v>319</v>
      </c>
      <c r="O315" s="72">
        <v>523</v>
      </c>
      <c r="P315" s="213" t="s">
        <v>148</v>
      </c>
      <c r="Q315" s="213" t="s">
        <v>148</v>
      </c>
      <c r="R315" s="213" t="s">
        <v>148</v>
      </c>
      <c r="S315" s="213" t="s">
        <v>148</v>
      </c>
      <c r="T315" s="213" t="s">
        <v>148</v>
      </c>
      <c r="U315" s="213" t="s">
        <v>148</v>
      </c>
      <c r="V315" s="343" t="s">
        <v>148</v>
      </c>
      <c r="X315" s="214">
        <v>0</v>
      </c>
      <c r="Y315" s="214">
        <v>0</v>
      </c>
      <c r="Z315" s="214">
        <v>0</v>
      </c>
      <c r="AA315" s="214">
        <v>0</v>
      </c>
      <c r="AB315" s="214">
        <v>0</v>
      </c>
      <c r="AC315" s="214">
        <v>0</v>
      </c>
      <c r="AD315" s="214">
        <v>38</v>
      </c>
      <c r="AE315" s="214">
        <v>90</v>
      </c>
      <c r="AF315" s="214">
        <f t="shared" si="266"/>
        <v>128</v>
      </c>
      <c r="AG315" s="214">
        <v>62</v>
      </c>
      <c r="AH315" s="214">
        <v>91</v>
      </c>
      <c r="AI315" s="214">
        <f t="shared" si="267"/>
        <v>153</v>
      </c>
      <c r="AJ315" s="214">
        <v>0</v>
      </c>
      <c r="AK315" s="214">
        <v>0</v>
      </c>
      <c r="AL315" s="214">
        <v>0</v>
      </c>
      <c r="AM315" s="214">
        <v>0</v>
      </c>
      <c r="AN315" s="214">
        <v>0</v>
      </c>
      <c r="AO315" s="214">
        <f t="shared" si="268"/>
        <v>0</v>
      </c>
      <c r="AP315" s="214">
        <f t="shared" si="269"/>
        <v>281</v>
      </c>
      <c r="AQ315" s="214">
        <v>0</v>
      </c>
      <c r="AR315" s="214">
        <v>0</v>
      </c>
      <c r="AS315" s="214">
        <v>0</v>
      </c>
      <c r="AT315" s="214">
        <v>0</v>
      </c>
      <c r="AU315" s="214">
        <v>0</v>
      </c>
      <c r="AV315" s="214">
        <v>0</v>
      </c>
      <c r="AW315" s="214">
        <v>80</v>
      </c>
      <c r="AX315" s="214">
        <v>140</v>
      </c>
      <c r="AY315" s="214">
        <f t="shared" si="270"/>
        <v>220</v>
      </c>
      <c r="AZ315" s="214">
        <v>124</v>
      </c>
      <c r="BA315" s="214">
        <v>179</v>
      </c>
      <c r="BB315" s="214">
        <f t="shared" si="271"/>
        <v>303</v>
      </c>
      <c r="BC315" s="214">
        <v>0</v>
      </c>
      <c r="BD315" s="214">
        <v>0</v>
      </c>
      <c r="BE315" s="214">
        <v>0</v>
      </c>
      <c r="BF315" s="214">
        <v>0</v>
      </c>
      <c r="BG315" s="214">
        <v>0</v>
      </c>
      <c r="BH315" s="214">
        <v>0</v>
      </c>
      <c r="BI315" s="214">
        <f t="shared" si="272"/>
        <v>523</v>
      </c>
      <c r="BJ315" s="210">
        <v>0</v>
      </c>
      <c r="BK315" s="210">
        <v>0</v>
      </c>
      <c r="BL315" s="210">
        <v>0</v>
      </c>
      <c r="BM315" s="210">
        <v>0</v>
      </c>
      <c r="BN315" s="210">
        <v>0</v>
      </c>
      <c r="BO315" s="210">
        <v>0</v>
      </c>
      <c r="BP315" s="212">
        <v>0</v>
      </c>
      <c r="BQ315" s="212">
        <v>0</v>
      </c>
      <c r="BR315" s="210">
        <f t="shared" ref="BR315:BR324" si="274">BQ315+BP315</f>
        <v>0</v>
      </c>
      <c r="BS315" s="212">
        <v>9</v>
      </c>
      <c r="BT315" s="212">
        <v>8</v>
      </c>
      <c r="BU315" s="210">
        <f t="shared" ref="BU315:BU324" si="275">BT315+BS315</f>
        <v>17</v>
      </c>
      <c r="BV315" s="212">
        <v>0</v>
      </c>
      <c r="BW315" s="212">
        <v>0</v>
      </c>
      <c r="BX315" s="212">
        <v>0</v>
      </c>
      <c r="BY315" s="212">
        <v>0</v>
      </c>
      <c r="BZ315" s="212">
        <v>0</v>
      </c>
      <c r="CA315" s="212">
        <v>0</v>
      </c>
      <c r="CB315" s="210">
        <f t="shared" ref="CB315:CB322" si="276">BU315+BR315</f>
        <v>17</v>
      </c>
      <c r="CD315" s="234">
        <v>0</v>
      </c>
      <c r="CE315" s="211">
        <v>5</v>
      </c>
      <c r="CF315" s="211">
        <v>10</v>
      </c>
      <c r="CG315" s="211">
        <v>0</v>
      </c>
      <c r="CH315" s="211">
        <v>0</v>
      </c>
      <c r="CI315" s="236">
        <f t="shared" si="273"/>
        <v>15</v>
      </c>
    </row>
    <row r="316" spans="1:87" ht="25.5">
      <c r="A316" s="434" t="s">
        <v>208</v>
      </c>
      <c r="B316" s="304">
        <v>0</v>
      </c>
      <c r="C316" s="72">
        <v>0</v>
      </c>
      <c r="D316" s="72">
        <v>111</v>
      </c>
      <c r="E316" s="72">
        <v>140</v>
      </c>
      <c r="F316" s="72">
        <v>111</v>
      </c>
      <c r="G316" s="72">
        <v>140</v>
      </c>
      <c r="H316" s="72">
        <f t="shared" si="265"/>
        <v>251</v>
      </c>
      <c r="I316" s="72">
        <v>0</v>
      </c>
      <c r="J316" s="72">
        <v>0</v>
      </c>
      <c r="K316" s="72">
        <v>230</v>
      </c>
      <c r="L316" s="72">
        <v>392</v>
      </c>
      <c r="M316" s="72">
        <v>230</v>
      </c>
      <c r="N316" s="72">
        <v>392</v>
      </c>
      <c r="O316" s="72">
        <v>622</v>
      </c>
      <c r="P316" s="72">
        <v>0</v>
      </c>
      <c r="Q316" s="72">
        <v>0</v>
      </c>
      <c r="R316" s="72">
        <v>8</v>
      </c>
      <c r="S316" s="72">
        <v>8</v>
      </c>
      <c r="T316" s="72">
        <v>8</v>
      </c>
      <c r="U316" s="72">
        <v>8</v>
      </c>
      <c r="V316" s="351">
        <v>16</v>
      </c>
      <c r="X316" s="214">
        <v>0</v>
      </c>
      <c r="Y316" s="214">
        <v>0</v>
      </c>
      <c r="Z316" s="214">
        <v>0</v>
      </c>
      <c r="AA316" s="214">
        <v>0</v>
      </c>
      <c r="AB316" s="214">
        <v>0</v>
      </c>
      <c r="AC316" s="214">
        <v>0</v>
      </c>
      <c r="AD316" s="214">
        <v>18</v>
      </c>
      <c r="AE316" s="214">
        <v>28</v>
      </c>
      <c r="AF316" s="214">
        <f t="shared" si="266"/>
        <v>46</v>
      </c>
      <c r="AG316" s="214">
        <v>93</v>
      </c>
      <c r="AH316" s="214">
        <v>112</v>
      </c>
      <c r="AI316" s="214">
        <f t="shared" si="267"/>
        <v>205</v>
      </c>
      <c r="AJ316" s="214">
        <v>0</v>
      </c>
      <c r="AK316" s="214">
        <v>0</v>
      </c>
      <c r="AL316" s="214">
        <v>0</v>
      </c>
      <c r="AM316" s="214">
        <v>0</v>
      </c>
      <c r="AN316" s="214">
        <v>0</v>
      </c>
      <c r="AO316" s="214">
        <f t="shared" si="268"/>
        <v>0</v>
      </c>
      <c r="AP316" s="214">
        <f t="shared" si="269"/>
        <v>251</v>
      </c>
      <c r="AQ316" s="214">
        <v>0</v>
      </c>
      <c r="AR316" s="214">
        <v>0</v>
      </c>
      <c r="AS316" s="214">
        <v>0</v>
      </c>
      <c r="AT316" s="214">
        <v>0</v>
      </c>
      <c r="AU316" s="214">
        <v>0</v>
      </c>
      <c r="AV316" s="214">
        <v>0</v>
      </c>
      <c r="AW316" s="214">
        <v>92</v>
      </c>
      <c r="AX316" s="214">
        <v>174</v>
      </c>
      <c r="AY316" s="214">
        <f t="shared" si="270"/>
        <v>266</v>
      </c>
      <c r="AZ316" s="214">
        <v>138</v>
      </c>
      <c r="BA316" s="214">
        <v>218</v>
      </c>
      <c r="BB316" s="214">
        <f t="shared" si="271"/>
        <v>356</v>
      </c>
      <c r="BC316" s="214">
        <v>0</v>
      </c>
      <c r="BD316" s="214">
        <v>0</v>
      </c>
      <c r="BE316" s="214">
        <v>0</v>
      </c>
      <c r="BF316" s="214">
        <v>0</v>
      </c>
      <c r="BG316" s="214">
        <v>0</v>
      </c>
      <c r="BH316" s="214">
        <v>0</v>
      </c>
      <c r="BI316" s="214">
        <f t="shared" si="272"/>
        <v>622</v>
      </c>
      <c r="BJ316" s="210">
        <v>0</v>
      </c>
      <c r="BK316" s="210">
        <v>0</v>
      </c>
      <c r="BL316" s="210">
        <v>0</v>
      </c>
      <c r="BM316" s="210">
        <v>0</v>
      </c>
      <c r="BN316" s="210">
        <v>0</v>
      </c>
      <c r="BO316" s="210">
        <v>0</v>
      </c>
      <c r="BP316" s="210">
        <v>6</v>
      </c>
      <c r="BQ316" s="210">
        <v>2</v>
      </c>
      <c r="BR316" s="210">
        <f t="shared" si="274"/>
        <v>8</v>
      </c>
      <c r="BS316" s="210">
        <v>2</v>
      </c>
      <c r="BT316" s="210">
        <v>6</v>
      </c>
      <c r="BU316" s="210">
        <f t="shared" si="275"/>
        <v>8</v>
      </c>
      <c r="BV316" s="212">
        <v>0</v>
      </c>
      <c r="BW316" s="212">
        <v>0</v>
      </c>
      <c r="BX316" s="212">
        <v>0</v>
      </c>
      <c r="BY316" s="212">
        <v>0</v>
      </c>
      <c r="BZ316" s="212">
        <v>0</v>
      </c>
      <c r="CA316" s="212">
        <v>0</v>
      </c>
      <c r="CB316" s="210">
        <f t="shared" si="276"/>
        <v>16</v>
      </c>
      <c r="CD316" s="234">
        <v>0</v>
      </c>
      <c r="CE316" s="211">
        <v>5</v>
      </c>
      <c r="CF316" s="211">
        <v>11</v>
      </c>
      <c r="CG316" s="211">
        <v>0</v>
      </c>
      <c r="CH316" s="211">
        <v>0</v>
      </c>
      <c r="CI316" s="236">
        <f t="shared" si="273"/>
        <v>16</v>
      </c>
    </row>
    <row r="317" spans="1:87" ht="25.5">
      <c r="A317" s="434" t="s">
        <v>212</v>
      </c>
      <c r="B317" s="304">
        <v>0</v>
      </c>
      <c r="C317" s="72">
        <v>0</v>
      </c>
      <c r="D317" s="72">
        <v>181</v>
      </c>
      <c r="E317" s="72">
        <v>181</v>
      </c>
      <c r="F317" s="72">
        <v>181</v>
      </c>
      <c r="G317" s="72">
        <v>181</v>
      </c>
      <c r="H317" s="72">
        <f t="shared" si="265"/>
        <v>362</v>
      </c>
      <c r="I317" s="72">
        <v>0</v>
      </c>
      <c r="J317" s="72">
        <v>0</v>
      </c>
      <c r="K317" s="72">
        <v>402</v>
      </c>
      <c r="L317" s="72">
        <v>511</v>
      </c>
      <c r="M317" s="72">
        <v>402</v>
      </c>
      <c r="N317" s="72">
        <v>511</v>
      </c>
      <c r="O317" s="72">
        <v>913</v>
      </c>
      <c r="P317" s="72">
        <v>0</v>
      </c>
      <c r="Q317" s="72">
        <v>0</v>
      </c>
      <c r="R317" s="72">
        <v>48</v>
      </c>
      <c r="S317" s="72">
        <v>67</v>
      </c>
      <c r="T317" s="72">
        <v>48</v>
      </c>
      <c r="U317" s="72">
        <v>67</v>
      </c>
      <c r="V317" s="351">
        <v>115</v>
      </c>
      <c r="X317" s="214">
        <v>0</v>
      </c>
      <c r="Y317" s="214">
        <v>0</v>
      </c>
      <c r="Z317" s="214">
        <v>0</v>
      </c>
      <c r="AA317" s="214">
        <v>0</v>
      </c>
      <c r="AB317" s="214">
        <v>0</v>
      </c>
      <c r="AC317" s="214">
        <v>0</v>
      </c>
      <c r="AD317" s="214">
        <v>12</v>
      </c>
      <c r="AE317" s="214">
        <v>12</v>
      </c>
      <c r="AF317" s="214">
        <f t="shared" si="266"/>
        <v>24</v>
      </c>
      <c r="AG317" s="214">
        <v>169</v>
      </c>
      <c r="AH317" s="214">
        <v>169</v>
      </c>
      <c r="AI317" s="214">
        <f t="shared" si="267"/>
        <v>338</v>
      </c>
      <c r="AJ317" s="214">
        <v>0</v>
      </c>
      <c r="AK317" s="214">
        <v>0</v>
      </c>
      <c r="AL317" s="214">
        <v>0</v>
      </c>
      <c r="AM317" s="214">
        <v>0</v>
      </c>
      <c r="AN317" s="214">
        <v>0</v>
      </c>
      <c r="AO317" s="214">
        <f t="shared" si="268"/>
        <v>0</v>
      </c>
      <c r="AP317" s="214">
        <f t="shared" si="269"/>
        <v>362</v>
      </c>
      <c r="AQ317" s="214">
        <v>0</v>
      </c>
      <c r="AR317" s="214">
        <v>0</v>
      </c>
      <c r="AS317" s="214">
        <v>0</v>
      </c>
      <c r="AT317" s="214">
        <v>0</v>
      </c>
      <c r="AU317" s="214">
        <v>0</v>
      </c>
      <c r="AV317" s="214">
        <v>0</v>
      </c>
      <c r="AW317" s="214">
        <v>24</v>
      </c>
      <c r="AX317" s="214">
        <v>43</v>
      </c>
      <c r="AY317" s="214">
        <f t="shared" si="270"/>
        <v>67</v>
      </c>
      <c r="AZ317" s="214">
        <v>378</v>
      </c>
      <c r="BA317" s="214">
        <v>468</v>
      </c>
      <c r="BB317" s="214">
        <f t="shared" si="271"/>
        <v>846</v>
      </c>
      <c r="BC317" s="214">
        <v>0</v>
      </c>
      <c r="BD317" s="214">
        <v>0</v>
      </c>
      <c r="BE317" s="214">
        <v>0</v>
      </c>
      <c r="BF317" s="214">
        <v>0</v>
      </c>
      <c r="BG317" s="214">
        <v>0</v>
      </c>
      <c r="BH317" s="214">
        <v>0</v>
      </c>
      <c r="BI317" s="214">
        <f t="shared" si="272"/>
        <v>913</v>
      </c>
      <c r="BJ317" s="210">
        <v>0</v>
      </c>
      <c r="BK317" s="210">
        <v>0</v>
      </c>
      <c r="BL317" s="210">
        <v>0</v>
      </c>
      <c r="BM317" s="210">
        <v>0</v>
      </c>
      <c r="BN317" s="210">
        <v>0</v>
      </c>
      <c r="BO317" s="210">
        <v>0</v>
      </c>
      <c r="BP317" s="210">
        <v>10</v>
      </c>
      <c r="BQ317" s="210">
        <v>18</v>
      </c>
      <c r="BR317" s="210">
        <f t="shared" si="274"/>
        <v>28</v>
      </c>
      <c r="BS317" s="210">
        <v>38</v>
      </c>
      <c r="BT317" s="210">
        <v>49</v>
      </c>
      <c r="BU317" s="210">
        <f t="shared" si="275"/>
        <v>87</v>
      </c>
      <c r="BV317" s="212">
        <v>0</v>
      </c>
      <c r="BW317" s="212">
        <v>0</v>
      </c>
      <c r="BX317" s="212">
        <v>0</v>
      </c>
      <c r="BY317" s="212">
        <v>0</v>
      </c>
      <c r="BZ317" s="212">
        <v>0</v>
      </c>
      <c r="CA317" s="212">
        <v>0</v>
      </c>
      <c r="CB317" s="210">
        <f t="shared" si="276"/>
        <v>115</v>
      </c>
      <c r="CD317" s="234">
        <v>0</v>
      </c>
      <c r="CE317" s="211">
        <v>5</v>
      </c>
      <c r="CF317" s="211">
        <v>12</v>
      </c>
      <c r="CG317" s="211">
        <v>0</v>
      </c>
      <c r="CH317" s="211">
        <v>0</v>
      </c>
      <c r="CI317" s="236">
        <f t="shared" si="273"/>
        <v>17</v>
      </c>
    </row>
    <row r="318" spans="1:87" ht="25.5">
      <c r="A318" s="434" t="s">
        <v>215</v>
      </c>
      <c r="B318" s="304">
        <v>0</v>
      </c>
      <c r="C318" s="72">
        <v>0</v>
      </c>
      <c r="D318" s="72">
        <v>189</v>
      </c>
      <c r="E318" s="72">
        <v>168</v>
      </c>
      <c r="F318" s="72">
        <v>189</v>
      </c>
      <c r="G318" s="72">
        <v>168</v>
      </c>
      <c r="H318" s="72">
        <f t="shared" si="265"/>
        <v>357</v>
      </c>
      <c r="I318" s="72">
        <v>0</v>
      </c>
      <c r="J318" s="72">
        <v>0</v>
      </c>
      <c r="K318" s="72">
        <v>615</v>
      </c>
      <c r="L318" s="72">
        <v>665</v>
      </c>
      <c r="M318" s="72">
        <v>615</v>
      </c>
      <c r="N318" s="72">
        <v>665</v>
      </c>
      <c r="O318" s="72">
        <v>1280</v>
      </c>
      <c r="P318" s="72">
        <v>0</v>
      </c>
      <c r="Q318" s="72">
        <v>0</v>
      </c>
      <c r="R318" s="72">
        <v>78</v>
      </c>
      <c r="S318" s="72">
        <v>136</v>
      </c>
      <c r="T318" s="72">
        <v>78</v>
      </c>
      <c r="U318" s="72">
        <v>136</v>
      </c>
      <c r="V318" s="351">
        <v>214</v>
      </c>
      <c r="X318" s="214">
        <v>0</v>
      </c>
      <c r="Y318" s="214">
        <v>0</v>
      </c>
      <c r="Z318" s="214">
        <v>0</v>
      </c>
      <c r="AA318" s="214">
        <v>0</v>
      </c>
      <c r="AB318" s="214">
        <v>0</v>
      </c>
      <c r="AC318" s="214">
        <v>0</v>
      </c>
      <c r="AD318" s="214">
        <v>0</v>
      </c>
      <c r="AE318" s="214">
        <v>0</v>
      </c>
      <c r="AF318" s="214">
        <f t="shared" si="266"/>
        <v>0</v>
      </c>
      <c r="AG318" s="214">
        <v>189</v>
      </c>
      <c r="AH318" s="214">
        <v>168</v>
      </c>
      <c r="AI318" s="214">
        <f t="shared" si="267"/>
        <v>357</v>
      </c>
      <c r="AJ318" s="214">
        <v>0</v>
      </c>
      <c r="AK318" s="214">
        <v>0</v>
      </c>
      <c r="AL318" s="214">
        <v>0</v>
      </c>
      <c r="AM318" s="214">
        <v>0</v>
      </c>
      <c r="AN318" s="214">
        <v>0</v>
      </c>
      <c r="AO318" s="214">
        <f t="shared" si="268"/>
        <v>0</v>
      </c>
      <c r="AP318" s="214">
        <f t="shared" si="269"/>
        <v>357</v>
      </c>
      <c r="AQ318" s="214">
        <v>0</v>
      </c>
      <c r="AR318" s="214">
        <v>0</v>
      </c>
      <c r="AS318" s="214">
        <v>0</v>
      </c>
      <c r="AT318" s="214">
        <v>0</v>
      </c>
      <c r="AU318" s="214">
        <v>0</v>
      </c>
      <c r="AV318" s="214">
        <v>0</v>
      </c>
      <c r="AW318" s="214">
        <v>92</v>
      </c>
      <c r="AX318" s="214">
        <v>122</v>
      </c>
      <c r="AY318" s="214">
        <f t="shared" si="270"/>
        <v>214</v>
      </c>
      <c r="AZ318" s="214">
        <v>523</v>
      </c>
      <c r="BA318" s="214">
        <v>543</v>
      </c>
      <c r="BB318" s="214">
        <f t="shared" si="271"/>
        <v>1066</v>
      </c>
      <c r="BC318" s="214">
        <v>0</v>
      </c>
      <c r="BD318" s="214">
        <v>0</v>
      </c>
      <c r="BE318" s="214">
        <v>0</v>
      </c>
      <c r="BF318" s="214">
        <v>0</v>
      </c>
      <c r="BG318" s="214">
        <v>0</v>
      </c>
      <c r="BH318" s="214">
        <v>0</v>
      </c>
      <c r="BI318" s="214">
        <f t="shared" si="272"/>
        <v>1280</v>
      </c>
      <c r="BJ318" s="210">
        <v>0</v>
      </c>
      <c r="BK318" s="210">
        <v>0</v>
      </c>
      <c r="BL318" s="210">
        <v>0</v>
      </c>
      <c r="BM318" s="210">
        <v>0</v>
      </c>
      <c r="BN318" s="210">
        <v>0</v>
      </c>
      <c r="BO318" s="210">
        <v>0</v>
      </c>
      <c r="BP318" s="210">
        <v>15</v>
      </c>
      <c r="BQ318" s="210">
        <v>26</v>
      </c>
      <c r="BR318" s="210">
        <f t="shared" si="274"/>
        <v>41</v>
      </c>
      <c r="BS318" s="210">
        <v>63</v>
      </c>
      <c r="BT318" s="210">
        <v>110</v>
      </c>
      <c r="BU318" s="210">
        <f t="shared" si="275"/>
        <v>173</v>
      </c>
      <c r="BV318" s="212">
        <v>0</v>
      </c>
      <c r="BW318" s="212">
        <v>0</v>
      </c>
      <c r="BX318" s="212">
        <v>0</v>
      </c>
      <c r="BY318" s="212">
        <v>0</v>
      </c>
      <c r="BZ318" s="212">
        <v>0</v>
      </c>
      <c r="CA318" s="212">
        <v>0</v>
      </c>
      <c r="CB318" s="210">
        <f t="shared" si="276"/>
        <v>214</v>
      </c>
      <c r="CD318" s="234">
        <v>0</v>
      </c>
      <c r="CE318" s="211">
        <v>3</v>
      </c>
      <c r="CF318" s="211">
        <v>34</v>
      </c>
      <c r="CG318" s="211">
        <v>0</v>
      </c>
      <c r="CH318" s="211">
        <v>0</v>
      </c>
      <c r="CI318" s="236">
        <f t="shared" si="273"/>
        <v>37</v>
      </c>
    </row>
    <row r="319" spans="1:87" ht="25.5">
      <c r="A319" s="434" t="s">
        <v>219</v>
      </c>
      <c r="B319" s="304">
        <v>0</v>
      </c>
      <c r="C319" s="72">
        <v>0</v>
      </c>
      <c r="D319" s="72">
        <v>245</v>
      </c>
      <c r="E319" s="72">
        <v>252</v>
      </c>
      <c r="F319" s="72">
        <v>245</v>
      </c>
      <c r="G319" s="72">
        <v>252</v>
      </c>
      <c r="H319" s="72">
        <f t="shared" si="265"/>
        <v>497</v>
      </c>
      <c r="I319" s="72">
        <v>0</v>
      </c>
      <c r="J319" s="72">
        <v>0</v>
      </c>
      <c r="K319" s="72">
        <v>635</v>
      </c>
      <c r="L319" s="72">
        <v>654</v>
      </c>
      <c r="M319" s="72">
        <v>635</v>
      </c>
      <c r="N319" s="72">
        <v>654</v>
      </c>
      <c r="O319" s="72">
        <v>1289</v>
      </c>
      <c r="P319" s="72">
        <v>0</v>
      </c>
      <c r="Q319" s="72">
        <v>0</v>
      </c>
      <c r="R319" s="72">
        <v>70</v>
      </c>
      <c r="S319" s="72">
        <v>88</v>
      </c>
      <c r="T319" s="72">
        <v>70</v>
      </c>
      <c r="U319" s="72">
        <v>88</v>
      </c>
      <c r="V319" s="351">
        <v>158</v>
      </c>
      <c r="X319" s="214">
        <v>0</v>
      </c>
      <c r="Y319" s="214">
        <v>0</v>
      </c>
      <c r="Z319" s="214">
        <v>0</v>
      </c>
      <c r="AA319" s="214">
        <v>0</v>
      </c>
      <c r="AB319" s="214">
        <v>0</v>
      </c>
      <c r="AC319" s="214">
        <v>0</v>
      </c>
      <c r="AD319" s="214">
        <v>0</v>
      </c>
      <c r="AE319" s="214">
        <v>0</v>
      </c>
      <c r="AF319" s="214">
        <f t="shared" si="266"/>
        <v>0</v>
      </c>
      <c r="AG319" s="214">
        <v>210</v>
      </c>
      <c r="AH319" s="214">
        <v>217</v>
      </c>
      <c r="AI319" s="214">
        <f t="shared" si="267"/>
        <v>427</v>
      </c>
      <c r="AJ319" s="214">
        <v>0</v>
      </c>
      <c r="AK319" s="214">
        <v>0</v>
      </c>
      <c r="AL319" s="214">
        <v>0</v>
      </c>
      <c r="AM319" s="214">
        <v>35</v>
      </c>
      <c r="AN319" s="214">
        <v>35</v>
      </c>
      <c r="AO319" s="214">
        <f t="shared" si="268"/>
        <v>70</v>
      </c>
      <c r="AP319" s="214">
        <f t="shared" si="269"/>
        <v>497</v>
      </c>
      <c r="AQ319" s="214">
        <v>0</v>
      </c>
      <c r="AR319" s="214">
        <v>0</v>
      </c>
      <c r="AS319" s="214">
        <v>0</v>
      </c>
      <c r="AT319" s="214">
        <v>0</v>
      </c>
      <c r="AU319" s="214">
        <v>0</v>
      </c>
      <c r="AV319" s="214">
        <v>0</v>
      </c>
      <c r="AW319" s="214">
        <v>52</v>
      </c>
      <c r="AX319" s="214">
        <v>71</v>
      </c>
      <c r="AY319" s="214">
        <f t="shared" si="270"/>
        <v>123</v>
      </c>
      <c r="AZ319" s="214">
        <v>548</v>
      </c>
      <c r="BA319" s="214">
        <v>548</v>
      </c>
      <c r="BB319" s="214">
        <f t="shared" si="271"/>
        <v>1096</v>
      </c>
      <c r="BC319" s="214">
        <v>0</v>
      </c>
      <c r="BD319" s="214">
        <v>0</v>
      </c>
      <c r="BE319" s="214">
        <v>0</v>
      </c>
      <c r="BF319" s="214">
        <v>35</v>
      </c>
      <c r="BG319" s="214">
        <v>35</v>
      </c>
      <c r="BH319" s="214">
        <f t="shared" ref="BH319:BH324" si="277">BG319+BF319</f>
        <v>70</v>
      </c>
      <c r="BI319" s="214">
        <f t="shared" ref="BI319:BI324" si="278">BH319+BB319+AY319</f>
        <v>1289</v>
      </c>
      <c r="BJ319" s="210">
        <v>0</v>
      </c>
      <c r="BK319" s="210">
        <v>0</v>
      </c>
      <c r="BL319" s="210">
        <v>0</v>
      </c>
      <c r="BM319" s="210">
        <v>0</v>
      </c>
      <c r="BN319" s="210">
        <v>0</v>
      </c>
      <c r="BO319" s="210">
        <v>0</v>
      </c>
      <c r="BP319" s="210">
        <v>23</v>
      </c>
      <c r="BQ319" s="210">
        <v>25</v>
      </c>
      <c r="BR319" s="210">
        <f t="shared" si="274"/>
        <v>48</v>
      </c>
      <c r="BS319" s="210">
        <v>47</v>
      </c>
      <c r="BT319" s="210">
        <v>63</v>
      </c>
      <c r="BU319" s="210">
        <f t="shared" si="275"/>
        <v>110</v>
      </c>
      <c r="BV319" s="212">
        <v>0</v>
      </c>
      <c r="BW319" s="212">
        <v>0</v>
      </c>
      <c r="BX319" s="212">
        <v>0</v>
      </c>
      <c r="BY319" s="212">
        <v>0</v>
      </c>
      <c r="BZ319" s="212">
        <v>0</v>
      </c>
      <c r="CA319" s="212">
        <v>0</v>
      </c>
      <c r="CB319" s="210">
        <f t="shared" si="276"/>
        <v>158</v>
      </c>
      <c r="CD319" s="234">
        <v>0</v>
      </c>
      <c r="CE319" s="211">
        <v>2</v>
      </c>
      <c r="CF319" s="211">
        <v>61</v>
      </c>
      <c r="CG319" s="211">
        <v>0</v>
      </c>
      <c r="CH319" s="211">
        <v>24</v>
      </c>
      <c r="CI319" s="236">
        <f t="shared" si="273"/>
        <v>87</v>
      </c>
    </row>
    <row r="320" spans="1:87" ht="25.5">
      <c r="A320" s="434" t="s">
        <v>221</v>
      </c>
      <c r="B320" s="304">
        <v>0</v>
      </c>
      <c r="C320" s="72">
        <v>0</v>
      </c>
      <c r="D320" s="72">
        <v>249</v>
      </c>
      <c r="E320" s="72">
        <v>258</v>
      </c>
      <c r="F320" s="72">
        <v>249</v>
      </c>
      <c r="G320" s="72">
        <v>258</v>
      </c>
      <c r="H320" s="72">
        <f t="shared" si="265"/>
        <v>507</v>
      </c>
      <c r="I320" s="72">
        <v>0</v>
      </c>
      <c r="J320" s="72">
        <v>0</v>
      </c>
      <c r="K320" s="72">
        <v>691</v>
      </c>
      <c r="L320" s="72">
        <v>646</v>
      </c>
      <c r="M320" s="72">
        <v>691</v>
      </c>
      <c r="N320" s="72">
        <v>646</v>
      </c>
      <c r="O320" s="72">
        <v>1337</v>
      </c>
      <c r="P320" s="72">
        <v>0</v>
      </c>
      <c r="Q320" s="72">
        <v>0</v>
      </c>
      <c r="R320" s="72">
        <v>177</v>
      </c>
      <c r="S320" s="72">
        <v>182</v>
      </c>
      <c r="T320" s="72">
        <v>177</v>
      </c>
      <c r="U320" s="72">
        <v>182</v>
      </c>
      <c r="V320" s="351">
        <v>359</v>
      </c>
      <c r="X320" s="214">
        <v>0</v>
      </c>
      <c r="Y320" s="214">
        <v>0</v>
      </c>
      <c r="Z320" s="214">
        <v>0</v>
      </c>
      <c r="AA320" s="214">
        <v>0</v>
      </c>
      <c r="AB320" s="214">
        <v>0</v>
      </c>
      <c r="AC320" s="214">
        <v>0</v>
      </c>
      <c r="AD320" s="214">
        <v>14</v>
      </c>
      <c r="AE320" s="214">
        <v>8</v>
      </c>
      <c r="AF320" s="214">
        <f t="shared" si="266"/>
        <v>22</v>
      </c>
      <c r="AG320" s="214">
        <v>177</v>
      </c>
      <c r="AH320" s="214">
        <v>163</v>
      </c>
      <c r="AI320" s="214">
        <f t="shared" si="267"/>
        <v>340</v>
      </c>
      <c r="AJ320" s="214">
        <v>0</v>
      </c>
      <c r="AK320" s="214">
        <v>0</v>
      </c>
      <c r="AL320" s="214">
        <v>0</v>
      </c>
      <c r="AM320" s="214">
        <v>58</v>
      </c>
      <c r="AN320" s="214">
        <v>87</v>
      </c>
      <c r="AO320" s="214">
        <f t="shared" si="268"/>
        <v>145</v>
      </c>
      <c r="AP320" s="214">
        <f t="shared" si="269"/>
        <v>507</v>
      </c>
      <c r="AQ320" s="214">
        <v>0</v>
      </c>
      <c r="AR320" s="214">
        <v>0</v>
      </c>
      <c r="AS320" s="214">
        <v>0</v>
      </c>
      <c r="AT320" s="214">
        <v>0</v>
      </c>
      <c r="AU320" s="214">
        <v>0</v>
      </c>
      <c r="AV320" s="214">
        <v>0</v>
      </c>
      <c r="AW320" s="214">
        <v>58</v>
      </c>
      <c r="AX320" s="214">
        <v>9</v>
      </c>
      <c r="AY320" s="214">
        <f t="shared" si="270"/>
        <v>67</v>
      </c>
      <c r="AZ320" s="214">
        <v>545</v>
      </c>
      <c r="BA320" s="214">
        <v>517</v>
      </c>
      <c r="BB320" s="214">
        <f t="shared" si="271"/>
        <v>1062</v>
      </c>
      <c r="BC320" s="214">
        <v>0</v>
      </c>
      <c r="BD320" s="214">
        <v>0</v>
      </c>
      <c r="BE320" s="214">
        <v>0</v>
      </c>
      <c r="BF320" s="214">
        <v>88</v>
      </c>
      <c r="BG320" s="214">
        <v>120</v>
      </c>
      <c r="BH320" s="214">
        <f t="shared" si="277"/>
        <v>208</v>
      </c>
      <c r="BI320" s="214">
        <f t="shared" si="278"/>
        <v>1337</v>
      </c>
      <c r="BJ320" s="210">
        <v>0</v>
      </c>
      <c r="BK320" s="210">
        <v>0</v>
      </c>
      <c r="BL320" s="210">
        <v>0</v>
      </c>
      <c r="BM320" s="210">
        <v>0</v>
      </c>
      <c r="BN320" s="210">
        <v>0</v>
      </c>
      <c r="BO320" s="210">
        <v>0</v>
      </c>
      <c r="BP320" s="210">
        <v>24</v>
      </c>
      <c r="BQ320" s="210">
        <v>32</v>
      </c>
      <c r="BR320" s="210">
        <f t="shared" si="274"/>
        <v>56</v>
      </c>
      <c r="BS320" s="210">
        <v>153</v>
      </c>
      <c r="BT320" s="210">
        <v>150</v>
      </c>
      <c r="BU320" s="210">
        <f t="shared" si="275"/>
        <v>303</v>
      </c>
      <c r="BV320" s="212">
        <v>0</v>
      </c>
      <c r="BW320" s="212">
        <v>0</v>
      </c>
      <c r="BX320" s="212">
        <v>0</v>
      </c>
      <c r="BY320" s="212">
        <v>0</v>
      </c>
      <c r="BZ320" s="212">
        <v>0</v>
      </c>
      <c r="CA320" s="212">
        <v>0</v>
      </c>
      <c r="CB320" s="210">
        <f t="shared" si="276"/>
        <v>359</v>
      </c>
      <c r="CD320" s="234">
        <v>0</v>
      </c>
      <c r="CE320" s="211">
        <v>2</v>
      </c>
      <c r="CF320" s="211">
        <v>59</v>
      </c>
      <c r="CG320" s="211">
        <v>0</v>
      </c>
      <c r="CH320" s="211">
        <v>34</v>
      </c>
      <c r="CI320" s="236">
        <f t="shared" si="273"/>
        <v>95</v>
      </c>
    </row>
    <row r="321" spans="1:93" ht="25.5">
      <c r="A321" s="434" t="s">
        <v>225</v>
      </c>
      <c r="B321" s="304">
        <v>0</v>
      </c>
      <c r="C321" s="72">
        <v>0</v>
      </c>
      <c r="D321" s="72">
        <v>239</v>
      </c>
      <c r="E321" s="72">
        <v>281</v>
      </c>
      <c r="F321" s="72">
        <v>239</v>
      </c>
      <c r="G321" s="72">
        <v>281</v>
      </c>
      <c r="H321" s="72">
        <f t="shared" si="265"/>
        <v>520</v>
      </c>
      <c r="I321" s="72">
        <v>0</v>
      </c>
      <c r="J321" s="72">
        <v>0</v>
      </c>
      <c r="K321" s="72">
        <v>709</v>
      </c>
      <c r="L321" s="72">
        <v>785</v>
      </c>
      <c r="M321" s="72">
        <v>709</v>
      </c>
      <c r="N321" s="72">
        <v>785</v>
      </c>
      <c r="O321" s="72">
        <v>1494</v>
      </c>
      <c r="P321" s="72">
        <v>0</v>
      </c>
      <c r="Q321" s="72">
        <v>0</v>
      </c>
      <c r="R321" s="72">
        <v>131</v>
      </c>
      <c r="S321" s="72">
        <v>126</v>
      </c>
      <c r="T321" s="72">
        <v>131</v>
      </c>
      <c r="U321" s="72">
        <v>126</v>
      </c>
      <c r="V321" s="351">
        <v>257</v>
      </c>
      <c r="X321" s="214">
        <v>0</v>
      </c>
      <c r="Y321" s="214">
        <v>0</v>
      </c>
      <c r="Z321" s="214">
        <v>0</v>
      </c>
      <c r="AA321" s="214">
        <v>0</v>
      </c>
      <c r="AB321" s="214">
        <v>0</v>
      </c>
      <c r="AC321" s="214">
        <v>0</v>
      </c>
      <c r="AD321" s="214">
        <v>11</v>
      </c>
      <c r="AE321" s="214">
        <v>2</v>
      </c>
      <c r="AF321" s="214">
        <f t="shared" si="266"/>
        <v>13</v>
      </c>
      <c r="AG321" s="214">
        <v>166</v>
      </c>
      <c r="AH321" s="214">
        <v>191</v>
      </c>
      <c r="AI321" s="214">
        <f t="shared" si="267"/>
        <v>357</v>
      </c>
      <c r="AJ321" s="214">
        <v>0</v>
      </c>
      <c r="AK321" s="214">
        <v>0</v>
      </c>
      <c r="AL321" s="214">
        <v>0</v>
      </c>
      <c r="AM321" s="214">
        <v>62</v>
      </c>
      <c r="AN321" s="214">
        <v>88</v>
      </c>
      <c r="AO321" s="214">
        <f t="shared" si="268"/>
        <v>150</v>
      </c>
      <c r="AP321" s="214">
        <f t="shared" si="269"/>
        <v>520</v>
      </c>
      <c r="AQ321" s="214">
        <v>0</v>
      </c>
      <c r="AR321" s="214">
        <v>0</v>
      </c>
      <c r="AS321" s="214">
        <v>0</v>
      </c>
      <c r="AT321" s="214">
        <v>0</v>
      </c>
      <c r="AU321" s="214">
        <v>0</v>
      </c>
      <c r="AV321" s="214">
        <v>0</v>
      </c>
      <c r="AW321" s="214">
        <v>53</v>
      </c>
      <c r="AX321" s="214">
        <v>38</v>
      </c>
      <c r="AY321" s="214">
        <f t="shared" si="270"/>
        <v>91</v>
      </c>
      <c r="AZ321" s="214">
        <v>504</v>
      </c>
      <c r="BA321" s="214">
        <v>531</v>
      </c>
      <c r="BB321" s="214">
        <f t="shared" si="271"/>
        <v>1035</v>
      </c>
      <c r="BC321" s="214">
        <v>0</v>
      </c>
      <c r="BD321" s="214">
        <v>0</v>
      </c>
      <c r="BE321" s="214">
        <v>0</v>
      </c>
      <c r="BF321" s="214">
        <v>152</v>
      </c>
      <c r="BG321" s="214">
        <v>216</v>
      </c>
      <c r="BH321" s="214">
        <f t="shared" si="277"/>
        <v>368</v>
      </c>
      <c r="BI321" s="214">
        <f t="shared" si="278"/>
        <v>1494</v>
      </c>
      <c r="BJ321" s="210">
        <v>0</v>
      </c>
      <c r="BK321" s="210">
        <v>0</v>
      </c>
      <c r="BL321" s="210">
        <v>0</v>
      </c>
      <c r="BM321" s="210">
        <v>0</v>
      </c>
      <c r="BN321" s="210">
        <v>0</v>
      </c>
      <c r="BO321" s="210">
        <v>0</v>
      </c>
      <c r="BP321" s="210">
        <v>8</v>
      </c>
      <c r="BQ321" s="210">
        <v>18</v>
      </c>
      <c r="BR321" s="210">
        <f t="shared" si="274"/>
        <v>26</v>
      </c>
      <c r="BS321" s="210">
        <v>12</v>
      </c>
      <c r="BT321" s="210">
        <v>108</v>
      </c>
      <c r="BU321" s="210">
        <f t="shared" si="275"/>
        <v>120</v>
      </c>
      <c r="BV321" s="212">
        <v>0</v>
      </c>
      <c r="BW321" s="212">
        <v>0</v>
      </c>
      <c r="BX321" s="212">
        <v>0</v>
      </c>
      <c r="BY321" s="212">
        <v>0</v>
      </c>
      <c r="BZ321" s="212">
        <v>0</v>
      </c>
      <c r="CA321" s="212">
        <v>0</v>
      </c>
      <c r="CB321" s="210">
        <f t="shared" si="276"/>
        <v>146</v>
      </c>
      <c r="CD321" s="234">
        <v>0</v>
      </c>
      <c r="CE321" s="211">
        <v>2</v>
      </c>
      <c r="CF321" s="211">
        <v>5</v>
      </c>
      <c r="CG321" s="211">
        <v>0</v>
      </c>
      <c r="CH321" s="211">
        <v>34</v>
      </c>
      <c r="CI321" s="236">
        <f t="shared" si="273"/>
        <v>41</v>
      </c>
    </row>
    <row r="322" spans="1:93" ht="25.5">
      <c r="A322" s="434" t="s">
        <v>228</v>
      </c>
      <c r="B322" s="304">
        <v>0</v>
      </c>
      <c r="C322" s="72">
        <v>0</v>
      </c>
      <c r="D322" s="72">
        <v>135</v>
      </c>
      <c r="E322" s="72">
        <v>162</v>
      </c>
      <c r="F322" s="72">
        <v>135</v>
      </c>
      <c r="G322" s="72">
        <v>162</v>
      </c>
      <c r="H322" s="72">
        <f t="shared" si="265"/>
        <v>297</v>
      </c>
      <c r="I322" s="72">
        <v>0</v>
      </c>
      <c r="J322" s="72">
        <v>0</v>
      </c>
      <c r="K322" s="72">
        <v>685</v>
      </c>
      <c r="L322" s="72">
        <v>814</v>
      </c>
      <c r="M322" s="72">
        <v>685</v>
      </c>
      <c r="N322" s="72">
        <v>814</v>
      </c>
      <c r="O322" s="72">
        <v>1499</v>
      </c>
      <c r="P322" s="72">
        <v>0</v>
      </c>
      <c r="Q322" s="72">
        <v>0</v>
      </c>
      <c r="R322" s="72">
        <v>163</v>
      </c>
      <c r="S322" s="72">
        <v>134</v>
      </c>
      <c r="T322" s="72">
        <v>163</v>
      </c>
      <c r="U322" s="72">
        <v>134</v>
      </c>
      <c r="V322" s="351">
        <v>297</v>
      </c>
      <c r="X322" s="214">
        <v>0</v>
      </c>
      <c r="Y322" s="214">
        <v>0</v>
      </c>
      <c r="Z322" s="214">
        <v>0</v>
      </c>
      <c r="AA322" s="214">
        <v>0</v>
      </c>
      <c r="AB322" s="214">
        <v>0</v>
      </c>
      <c r="AC322" s="214">
        <v>0</v>
      </c>
      <c r="AD322" s="214">
        <v>0</v>
      </c>
      <c r="AE322" s="214">
        <v>0</v>
      </c>
      <c r="AF322" s="214">
        <f t="shared" si="266"/>
        <v>0</v>
      </c>
      <c r="AG322" s="214">
        <v>84</v>
      </c>
      <c r="AH322" s="214">
        <v>88</v>
      </c>
      <c r="AI322" s="214">
        <f t="shared" si="267"/>
        <v>172</v>
      </c>
      <c r="AJ322" s="214">
        <v>0</v>
      </c>
      <c r="AK322" s="214">
        <v>0</v>
      </c>
      <c r="AL322" s="214">
        <v>0</v>
      </c>
      <c r="AM322" s="214">
        <v>51</v>
      </c>
      <c r="AN322" s="214">
        <v>74</v>
      </c>
      <c r="AO322" s="214">
        <f t="shared" si="268"/>
        <v>125</v>
      </c>
      <c r="AP322" s="214">
        <f t="shared" si="269"/>
        <v>297</v>
      </c>
      <c r="AQ322" s="214">
        <v>0</v>
      </c>
      <c r="AR322" s="214">
        <v>0</v>
      </c>
      <c r="AS322" s="214">
        <v>0</v>
      </c>
      <c r="AT322" s="214">
        <v>0</v>
      </c>
      <c r="AU322" s="214">
        <v>0</v>
      </c>
      <c r="AV322" s="214">
        <v>0</v>
      </c>
      <c r="AW322" s="214">
        <v>37</v>
      </c>
      <c r="AX322" s="214">
        <v>28</v>
      </c>
      <c r="AY322" s="214">
        <f t="shared" si="270"/>
        <v>65</v>
      </c>
      <c r="AZ322" s="214">
        <v>436</v>
      </c>
      <c r="BA322" s="214">
        <v>489</v>
      </c>
      <c r="BB322" s="214">
        <f t="shared" si="271"/>
        <v>925</v>
      </c>
      <c r="BC322" s="214">
        <v>0</v>
      </c>
      <c r="BD322" s="214">
        <v>0</v>
      </c>
      <c r="BE322" s="214">
        <v>0</v>
      </c>
      <c r="BF322" s="214">
        <v>212</v>
      </c>
      <c r="BG322" s="214">
        <v>297</v>
      </c>
      <c r="BH322" s="214">
        <f t="shared" si="277"/>
        <v>509</v>
      </c>
      <c r="BI322" s="214">
        <f t="shared" si="278"/>
        <v>1499</v>
      </c>
      <c r="BJ322" s="210">
        <v>0</v>
      </c>
      <c r="BK322" s="210">
        <v>0</v>
      </c>
      <c r="BL322" s="210">
        <v>0</v>
      </c>
      <c r="BM322" s="210">
        <v>0</v>
      </c>
      <c r="BN322" s="210">
        <v>0</v>
      </c>
      <c r="BO322" s="210">
        <v>0</v>
      </c>
      <c r="BP322" s="210">
        <v>6</v>
      </c>
      <c r="BQ322" s="210">
        <v>9</v>
      </c>
      <c r="BR322" s="210">
        <f t="shared" si="274"/>
        <v>15</v>
      </c>
      <c r="BS322" s="210">
        <v>157</v>
      </c>
      <c r="BT322" s="210">
        <v>125</v>
      </c>
      <c r="BU322" s="210">
        <f t="shared" si="275"/>
        <v>282</v>
      </c>
      <c r="BV322" s="212">
        <v>0</v>
      </c>
      <c r="BW322" s="212">
        <v>0</v>
      </c>
      <c r="BX322" s="212">
        <v>0</v>
      </c>
      <c r="BY322" s="212">
        <v>0</v>
      </c>
      <c r="BZ322" s="212">
        <v>0</v>
      </c>
      <c r="CA322" s="212">
        <v>0</v>
      </c>
      <c r="CB322" s="210">
        <f t="shared" si="276"/>
        <v>297</v>
      </c>
      <c r="CD322" s="234">
        <v>0</v>
      </c>
      <c r="CE322" s="211">
        <v>2</v>
      </c>
      <c r="CF322" s="211">
        <v>5</v>
      </c>
      <c r="CG322" s="211">
        <v>0</v>
      </c>
      <c r="CH322" s="211">
        <v>34</v>
      </c>
      <c r="CI322" s="236">
        <f t="shared" si="273"/>
        <v>41</v>
      </c>
    </row>
    <row r="323" spans="1:93" ht="25.5">
      <c r="A323" s="434" t="s">
        <v>232</v>
      </c>
      <c r="B323" s="304">
        <v>0</v>
      </c>
      <c r="C323" s="72">
        <v>0</v>
      </c>
      <c r="D323" s="72">
        <v>98</v>
      </c>
      <c r="E323" s="72">
        <v>117</v>
      </c>
      <c r="F323" s="72">
        <v>98</v>
      </c>
      <c r="G323" s="72">
        <v>117</v>
      </c>
      <c r="H323" s="72">
        <f t="shared" si="265"/>
        <v>215</v>
      </c>
      <c r="I323" s="72">
        <v>0</v>
      </c>
      <c r="J323" s="72">
        <v>0</v>
      </c>
      <c r="K323" s="72">
        <v>676</v>
      </c>
      <c r="L323" s="72">
        <v>806</v>
      </c>
      <c r="M323" s="72">
        <v>676</v>
      </c>
      <c r="N323" s="72">
        <v>806</v>
      </c>
      <c r="O323" s="72">
        <v>1482</v>
      </c>
      <c r="P323" s="72">
        <v>0</v>
      </c>
      <c r="Q323" s="72">
        <v>0</v>
      </c>
      <c r="R323" s="72">
        <v>113</v>
      </c>
      <c r="S323" s="72">
        <v>100</v>
      </c>
      <c r="T323" s="72">
        <v>113</v>
      </c>
      <c r="U323" s="72">
        <v>100</v>
      </c>
      <c r="V323" s="351">
        <v>213</v>
      </c>
      <c r="X323" s="214">
        <v>0</v>
      </c>
      <c r="Y323" s="214">
        <v>0</v>
      </c>
      <c r="Z323" s="214">
        <v>0</v>
      </c>
      <c r="AA323" s="214">
        <v>0</v>
      </c>
      <c r="AB323" s="214">
        <v>0</v>
      </c>
      <c r="AC323" s="214">
        <v>0</v>
      </c>
      <c r="AD323" s="214">
        <v>0</v>
      </c>
      <c r="AE323" s="214">
        <v>0</v>
      </c>
      <c r="AF323" s="214">
        <f t="shared" si="266"/>
        <v>0</v>
      </c>
      <c r="AG323" s="214">
        <v>59</v>
      </c>
      <c r="AH323" s="214">
        <v>71</v>
      </c>
      <c r="AI323" s="214">
        <f t="shared" si="267"/>
        <v>130</v>
      </c>
      <c r="AJ323" s="214">
        <v>0</v>
      </c>
      <c r="AK323" s="214">
        <v>0</v>
      </c>
      <c r="AL323" s="214">
        <v>0</v>
      </c>
      <c r="AM323" s="214">
        <v>39</v>
      </c>
      <c r="AN323" s="214">
        <v>46</v>
      </c>
      <c r="AO323" s="214">
        <f t="shared" si="268"/>
        <v>85</v>
      </c>
      <c r="AP323" s="214">
        <f t="shared" si="269"/>
        <v>215</v>
      </c>
      <c r="AQ323" s="214">
        <v>0</v>
      </c>
      <c r="AR323" s="214">
        <v>0</v>
      </c>
      <c r="AS323" s="214">
        <v>0</v>
      </c>
      <c r="AT323" s="214">
        <v>0</v>
      </c>
      <c r="AU323" s="214">
        <v>0</v>
      </c>
      <c r="AV323" s="214">
        <v>0</v>
      </c>
      <c r="AW323" s="214">
        <v>27</v>
      </c>
      <c r="AX323" s="214">
        <v>15</v>
      </c>
      <c r="AY323" s="214">
        <f t="shared" si="270"/>
        <v>42</v>
      </c>
      <c r="AZ323" s="214">
        <v>401</v>
      </c>
      <c r="BA323" s="214">
        <v>457</v>
      </c>
      <c r="BB323" s="214">
        <f t="shared" si="271"/>
        <v>858</v>
      </c>
      <c r="BC323" s="214">
        <v>0</v>
      </c>
      <c r="BD323" s="214">
        <v>0</v>
      </c>
      <c r="BE323" s="214">
        <v>0</v>
      </c>
      <c r="BF323" s="214">
        <v>248</v>
      </c>
      <c r="BG323" s="214">
        <v>334</v>
      </c>
      <c r="BH323" s="214">
        <f t="shared" si="277"/>
        <v>582</v>
      </c>
      <c r="BI323" s="214">
        <f t="shared" si="278"/>
        <v>1482</v>
      </c>
      <c r="BJ323" s="210">
        <v>0</v>
      </c>
      <c r="BK323" s="210">
        <v>0</v>
      </c>
      <c r="BL323" s="210">
        <v>0</v>
      </c>
      <c r="BM323" s="210">
        <v>0</v>
      </c>
      <c r="BN323" s="210">
        <v>0</v>
      </c>
      <c r="BO323" s="210">
        <v>0</v>
      </c>
      <c r="BP323" s="210">
        <v>3</v>
      </c>
      <c r="BQ323" s="210">
        <v>6</v>
      </c>
      <c r="BR323" s="210">
        <f t="shared" si="274"/>
        <v>9</v>
      </c>
      <c r="BS323" s="210">
        <v>109</v>
      </c>
      <c r="BT323" s="210">
        <v>93</v>
      </c>
      <c r="BU323" s="210">
        <f t="shared" si="275"/>
        <v>202</v>
      </c>
      <c r="BV323" s="212">
        <v>0</v>
      </c>
      <c r="BW323" s="212">
        <v>0</v>
      </c>
      <c r="BX323" s="212">
        <v>0</v>
      </c>
      <c r="BY323" s="212">
        <v>1</v>
      </c>
      <c r="BZ323" s="212">
        <v>1</v>
      </c>
      <c r="CA323" s="212">
        <f>BZ323+BY323</f>
        <v>2</v>
      </c>
      <c r="CB323" s="210">
        <f>CA323+BU323+BR323</f>
        <v>213</v>
      </c>
      <c r="CD323" s="234">
        <v>0</v>
      </c>
      <c r="CE323" s="211">
        <v>6</v>
      </c>
      <c r="CF323" s="211">
        <v>77</v>
      </c>
      <c r="CG323" s="211">
        <v>0</v>
      </c>
      <c r="CH323" s="211">
        <v>66</v>
      </c>
      <c r="CI323" s="236">
        <f t="shared" si="273"/>
        <v>149</v>
      </c>
    </row>
    <row r="324" spans="1:93" ht="25.5">
      <c r="A324" s="434" t="s">
        <v>235</v>
      </c>
      <c r="B324" s="304">
        <v>0</v>
      </c>
      <c r="C324" s="72">
        <v>0</v>
      </c>
      <c r="D324" s="72">
        <v>93</v>
      </c>
      <c r="E324" s="72">
        <v>78</v>
      </c>
      <c r="F324" s="72">
        <v>93</v>
      </c>
      <c r="G324" s="72">
        <v>78</v>
      </c>
      <c r="H324" s="72">
        <v>171</v>
      </c>
      <c r="I324" s="156"/>
      <c r="J324" s="156"/>
      <c r="K324" s="72">
        <v>415</v>
      </c>
      <c r="L324" s="72">
        <v>527</v>
      </c>
      <c r="M324" s="72">
        <v>415</v>
      </c>
      <c r="N324" s="72">
        <v>527</v>
      </c>
      <c r="O324" s="72">
        <f>SUM(M324:N324)</f>
        <v>942</v>
      </c>
      <c r="P324" s="72">
        <v>0</v>
      </c>
      <c r="Q324" s="72">
        <v>0</v>
      </c>
      <c r="R324" s="72">
        <v>112</v>
      </c>
      <c r="S324" s="72">
        <v>115</v>
      </c>
      <c r="T324" s="72">
        <v>112</v>
      </c>
      <c r="U324" s="72">
        <v>115</v>
      </c>
      <c r="V324" s="351">
        <v>227</v>
      </c>
      <c r="X324" s="214">
        <v>0</v>
      </c>
      <c r="Y324" s="214">
        <v>0</v>
      </c>
      <c r="Z324" s="214">
        <v>0</v>
      </c>
      <c r="AA324" s="214">
        <v>0</v>
      </c>
      <c r="AB324" s="214">
        <v>0</v>
      </c>
      <c r="AC324" s="214">
        <v>0</v>
      </c>
      <c r="AD324" s="214">
        <v>0</v>
      </c>
      <c r="AE324" s="214">
        <v>0</v>
      </c>
      <c r="AF324" s="214">
        <f t="shared" si="266"/>
        <v>0</v>
      </c>
      <c r="AG324" s="214">
        <v>64</v>
      </c>
      <c r="AH324" s="214">
        <v>54</v>
      </c>
      <c r="AI324" s="214">
        <f t="shared" si="267"/>
        <v>118</v>
      </c>
      <c r="AJ324" s="214">
        <v>0</v>
      </c>
      <c r="AK324" s="214">
        <v>0</v>
      </c>
      <c r="AL324" s="214">
        <v>0</v>
      </c>
      <c r="AM324" s="214">
        <v>29</v>
      </c>
      <c r="AN324" s="214">
        <v>24</v>
      </c>
      <c r="AO324" s="214">
        <f t="shared" si="268"/>
        <v>53</v>
      </c>
      <c r="AP324" s="214">
        <f t="shared" si="269"/>
        <v>171</v>
      </c>
      <c r="AQ324" s="214">
        <v>0</v>
      </c>
      <c r="AR324" s="214">
        <v>0</v>
      </c>
      <c r="AS324" s="214">
        <v>0</v>
      </c>
      <c r="AT324" s="214">
        <v>0</v>
      </c>
      <c r="AU324" s="214">
        <v>0</v>
      </c>
      <c r="AV324" s="214">
        <v>0</v>
      </c>
      <c r="AW324" s="214">
        <v>16</v>
      </c>
      <c r="AX324" s="214">
        <v>7</v>
      </c>
      <c r="AY324" s="214">
        <f t="shared" si="270"/>
        <v>23</v>
      </c>
      <c r="AZ324" s="214">
        <v>202</v>
      </c>
      <c r="BA324" s="214">
        <v>264</v>
      </c>
      <c r="BB324" s="214">
        <f t="shared" si="271"/>
        <v>466</v>
      </c>
      <c r="BC324" s="214">
        <v>0</v>
      </c>
      <c r="BD324" s="214">
        <v>0</v>
      </c>
      <c r="BE324" s="214">
        <v>0</v>
      </c>
      <c r="BF324" s="214">
        <v>197</v>
      </c>
      <c r="BG324" s="214">
        <v>256</v>
      </c>
      <c r="BH324" s="214">
        <f t="shared" si="277"/>
        <v>453</v>
      </c>
      <c r="BI324" s="214">
        <f t="shared" si="278"/>
        <v>942</v>
      </c>
      <c r="BJ324" s="210">
        <v>0</v>
      </c>
      <c r="BK324" s="210">
        <v>0</v>
      </c>
      <c r="BL324" s="210">
        <v>0</v>
      </c>
      <c r="BM324" s="210">
        <v>0</v>
      </c>
      <c r="BN324" s="210">
        <v>0</v>
      </c>
      <c r="BO324" s="210">
        <v>0</v>
      </c>
      <c r="BP324" s="210">
        <v>0</v>
      </c>
      <c r="BQ324" s="210">
        <v>4</v>
      </c>
      <c r="BR324" s="210">
        <f t="shared" si="274"/>
        <v>4</v>
      </c>
      <c r="BS324" s="210">
        <v>88</v>
      </c>
      <c r="BT324" s="210">
        <v>78</v>
      </c>
      <c r="BU324" s="210">
        <f t="shared" si="275"/>
        <v>166</v>
      </c>
      <c r="BV324" s="212">
        <v>0</v>
      </c>
      <c r="BW324" s="212">
        <v>0</v>
      </c>
      <c r="BX324" s="212">
        <v>0</v>
      </c>
      <c r="BY324" s="212">
        <v>17</v>
      </c>
      <c r="BZ324" s="212">
        <v>23</v>
      </c>
      <c r="CA324" s="212">
        <f>BZ324+BY324</f>
        <v>40</v>
      </c>
      <c r="CB324" s="210">
        <f>CA324+BU324+BR324</f>
        <v>210</v>
      </c>
      <c r="CD324" s="234">
        <v>0</v>
      </c>
      <c r="CE324" s="211">
        <v>4</v>
      </c>
      <c r="CF324" s="211">
        <v>65</v>
      </c>
      <c r="CG324" s="211">
        <v>0</v>
      </c>
      <c r="CH324" s="211">
        <v>75</v>
      </c>
      <c r="CI324" s="236">
        <f t="shared" si="273"/>
        <v>144</v>
      </c>
    </row>
    <row r="325" spans="1:93" ht="25.5">
      <c r="A325" s="434" t="s">
        <v>237</v>
      </c>
      <c r="B325" s="304">
        <v>0</v>
      </c>
      <c r="C325" s="72">
        <v>0</v>
      </c>
      <c r="D325" s="72">
        <v>105</v>
      </c>
      <c r="E325" s="72">
        <v>112</v>
      </c>
      <c r="F325" s="72">
        <v>105</v>
      </c>
      <c r="G325" s="72">
        <v>112</v>
      </c>
      <c r="H325" s="72">
        <f>SUM(F325:G325)</f>
        <v>217</v>
      </c>
      <c r="I325" s="72">
        <v>0</v>
      </c>
      <c r="J325" s="72">
        <v>0</v>
      </c>
      <c r="K325" s="78">
        <v>489</v>
      </c>
      <c r="L325" s="78">
        <v>593</v>
      </c>
      <c r="M325" s="78">
        <v>489</v>
      </c>
      <c r="N325" s="78">
        <v>593</v>
      </c>
      <c r="O325" s="72">
        <f>SUM(M325:N325)</f>
        <v>1082</v>
      </c>
      <c r="P325" s="72">
        <v>0</v>
      </c>
      <c r="Q325" s="72">
        <v>0</v>
      </c>
      <c r="R325" s="72">
        <v>126</v>
      </c>
      <c r="S325" s="72">
        <v>125</v>
      </c>
      <c r="T325" s="72">
        <v>126</v>
      </c>
      <c r="U325" s="72">
        <v>125</v>
      </c>
      <c r="V325" s="351">
        <v>251</v>
      </c>
      <c r="X325" s="214">
        <v>0</v>
      </c>
      <c r="Y325" s="214">
        <v>0</v>
      </c>
      <c r="Z325" s="214">
        <v>0</v>
      </c>
      <c r="AA325" s="214">
        <v>0</v>
      </c>
      <c r="AB325" s="214">
        <v>0</v>
      </c>
      <c r="AC325" s="214">
        <v>0</v>
      </c>
      <c r="AD325" s="214">
        <v>0</v>
      </c>
      <c r="AE325" s="214">
        <v>0</v>
      </c>
      <c r="AF325" s="214">
        <f t="shared" si="266"/>
        <v>0</v>
      </c>
      <c r="AG325" s="78">
        <v>72</v>
      </c>
      <c r="AH325" s="78">
        <v>63</v>
      </c>
      <c r="AI325" s="78">
        <v>135</v>
      </c>
      <c r="AJ325" s="214">
        <v>0</v>
      </c>
      <c r="AK325" s="214">
        <v>0</v>
      </c>
      <c r="AL325" s="214">
        <v>0</v>
      </c>
      <c r="AM325" s="78">
        <v>33</v>
      </c>
      <c r="AN325" s="78">
        <v>49</v>
      </c>
      <c r="AO325" s="78">
        <v>82</v>
      </c>
      <c r="AP325" s="214">
        <v>217</v>
      </c>
      <c r="AQ325" s="214">
        <v>0</v>
      </c>
      <c r="AR325" s="214">
        <v>0</v>
      </c>
      <c r="AS325" s="214">
        <v>0</v>
      </c>
      <c r="AT325" s="214">
        <v>0</v>
      </c>
      <c r="AU325" s="214">
        <v>0</v>
      </c>
      <c r="AV325" s="214">
        <v>0</v>
      </c>
      <c r="AW325" s="214">
        <v>14</v>
      </c>
      <c r="AX325" s="214">
        <v>5</v>
      </c>
      <c r="AY325" s="214">
        <v>19</v>
      </c>
      <c r="AZ325" s="78">
        <v>236</v>
      </c>
      <c r="BA325" s="78">
        <v>295</v>
      </c>
      <c r="BB325" s="78">
        <v>531</v>
      </c>
      <c r="BC325" s="214">
        <v>0</v>
      </c>
      <c r="BD325" s="214">
        <v>0</v>
      </c>
      <c r="BE325" s="214">
        <v>0</v>
      </c>
      <c r="BF325" s="78">
        <v>239</v>
      </c>
      <c r="BG325" s="78">
        <v>293</v>
      </c>
      <c r="BH325" s="78">
        <v>532</v>
      </c>
      <c r="BI325" s="78">
        <v>1082</v>
      </c>
      <c r="BJ325" s="210">
        <v>0</v>
      </c>
      <c r="BK325" s="210">
        <v>0</v>
      </c>
      <c r="BL325" s="210">
        <v>0</v>
      </c>
      <c r="BM325" s="210">
        <v>0</v>
      </c>
      <c r="BN325" s="210">
        <v>0</v>
      </c>
      <c r="BO325" s="210">
        <v>0</v>
      </c>
      <c r="BP325" s="210">
        <v>4</v>
      </c>
      <c r="BQ325" s="210">
        <v>2</v>
      </c>
      <c r="BR325" s="210">
        <v>6</v>
      </c>
      <c r="BS325" s="210">
        <v>99</v>
      </c>
      <c r="BT325" s="210">
        <v>90</v>
      </c>
      <c r="BU325" s="210">
        <v>189</v>
      </c>
      <c r="BV325" s="212">
        <v>0</v>
      </c>
      <c r="BW325" s="212">
        <v>0</v>
      </c>
      <c r="BX325" s="212">
        <v>0</v>
      </c>
      <c r="BY325" s="212">
        <v>23</v>
      </c>
      <c r="BZ325" s="212">
        <v>33</v>
      </c>
      <c r="CA325" s="212">
        <v>56</v>
      </c>
      <c r="CB325" s="210">
        <v>251</v>
      </c>
      <c r="CD325" s="234">
        <v>0</v>
      </c>
      <c r="CE325" s="211">
        <v>4</v>
      </c>
      <c r="CF325" s="211">
        <v>73</v>
      </c>
      <c r="CG325" s="211">
        <v>0</v>
      </c>
      <c r="CH325" s="211">
        <v>70</v>
      </c>
      <c r="CI325" s="236">
        <f t="shared" si="273"/>
        <v>147</v>
      </c>
    </row>
    <row r="326" spans="1:93" ht="25.5">
      <c r="A326" s="434" t="s">
        <v>240</v>
      </c>
      <c r="B326" s="304">
        <v>0</v>
      </c>
      <c r="C326" s="72">
        <v>0</v>
      </c>
      <c r="D326" s="72">
        <v>80</v>
      </c>
      <c r="E326" s="72">
        <v>86</v>
      </c>
      <c r="F326" s="72">
        <v>80</v>
      </c>
      <c r="G326" s="72">
        <v>86</v>
      </c>
      <c r="H326" s="72">
        <v>166</v>
      </c>
      <c r="I326" s="72">
        <v>0</v>
      </c>
      <c r="J326" s="72">
        <v>0</v>
      </c>
      <c r="K326" s="72">
        <v>464</v>
      </c>
      <c r="L326" s="72">
        <v>508</v>
      </c>
      <c r="M326" s="72">
        <v>464</v>
      </c>
      <c r="N326" s="72">
        <v>508</v>
      </c>
      <c r="O326" s="72">
        <f>SUM(M326:N326)</f>
        <v>972</v>
      </c>
      <c r="P326" s="72">
        <v>0</v>
      </c>
      <c r="Q326" s="72">
        <v>0</v>
      </c>
      <c r="R326" s="72">
        <v>34</v>
      </c>
      <c r="S326" s="72">
        <v>33</v>
      </c>
      <c r="T326" s="72">
        <v>34</v>
      </c>
      <c r="U326" s="72">
        <v>33</v>
      </c>
      <c r="V326" s="351">
        <v>67</v>
      </c>
      <c r="X326" s="214">
        <v>0</v>
      </c>
      <c r="Y326" s="214">
        <v>0</v>
      </c>
      <c r="Z326" s="214">
        <v>0</v>
      </c>
      <c r="AA326" s="214">
        <v>0</v>
      </c>
      <c r="AB326" s="214">
        <v>0</v>
      </c>
      <c r="AC326" s="214">
        <v>0</v>
      </c>
      <c r="AD326" s="214">
        <v>0</v>
      </c>
      <c r="AE326" s="214">
        <v>0</v>
      </c>
      <c r="AF326" s="214">
        <f t="shared" si="266"/>
        <v>0</v>
      </c>
      <c r="AG326" s="78">
        <v>55</v>
      </c>
      <c r="AH326" s="78">
        <v>53</v>
      </c>
      <c r="AI326" s="78">
        <v>108</v>
      </c>
      <c r="AJ326" s="214">
        <v>0</v>
      </c>
      <c r="AK326" s="214">
        <v>0</v>
      </c>
      <c r="AL326" s="214">
        <v>0</v>
      </c>
      <c r="AM326" s="214">
        <v>25</v>
      </c>
      <c r="AN326" s="214">
        <v>33</v>
      </c>
      <c r="AO326" s="214">
        <v>58</v>
      </c>
      <c r="AP326" s="214">
        <v>166</v>
      </c>
      <c r="AQ326" s="214">
        <v>0</v>
      </c>
      <c r="AR326" s="214">
        <v>0</v>
      </c>
      <c r="AS326" s="214">
        <v>0</v>
      </c>
      <c r="AT326" s="214">
        <v>0</v>
      </c>
      <c r="AU326" s="214">
        <v>0</v>
      </c>
      <c r="AV326" s="214">
        <v>0</v>
      </c>
      <c r="AW326" s="214">
        <v>0</v>
      </c>
      <c r="AX326" s="214">
        <v>0</v>
      </c>
      <c r="AY326" s="214">
        <v>0</v>
      </c>
      <c r="AZ326" s="78">
        <v>246</v>
      </c>
      <c r="BA326" s="78">
        <v>226</v>
      </c>
      <c r="BB326" s="78">
        <f>SUM(AZ326:BA326)</f>
        <v>472</v>
      </c>
      <c r="BC326" s="214">
        <v>0</v>
      </c>
      <c r="BD326" s="214">
        <v>0</v>
      </c>
      <c r="BE326" s="214">
        <v>0</v>
      </c>
      <c r="BF326" s="78">
        <v>262</v>
      </c>
      <c r="BG326" s="78">
        <v>238</v>
      </c>
      <c r="BH326" s="78">
        <f>SUM(BF326:BG326)</f>
        <v>500</v>
      </c>
      <c r="BI326" s="78">
        <v>972</v>
      </c>
      <c r="BJ326" s="210">
        <v>0</v>
      </c>
      <c r="BK326" s="210">
        <v>0</v>
      </c>
      <c r="BL326" s="210">
        <v>0</v>
      </c>
      <c r="BM326" s="210">
        <v>0</v>
      </c>
      <c r="BN326" s="210">
        <v>0</v>
      </c>
      <c r="BO326" s="210">
        <v>0</v>
      </c>
      <c r="BP326" s="210">
        <v>0</v>
      </c>
      <c r="BQ326" s="210">
        <v>0</v>
      </c>
      <c r="BR326" s="210">
        <v>0</v>
      </c>
      <c r="BS326" s="210">
        <v>29</v>
      </c>
      <c r="BT326" s="210">
        <v>24</v>
      </c>
      <c r="BU326" s="210">
        <v>53</v>
      </c>
      <c r="BV326" s="212">
        <v>0</v>
      </c>
      <c r="BW326" s="212">
        <v>0</v>
      </c>
      <c r="BX326" s="212">
        <v>0</v>
      </c>
      <c r="BY326" s="212">
        <v>5</v>
      </c>
      <c r="BZ326" s="212">
        <v>9</v>
      </c>
      <c r="CA326" s="212">
        <v>14</v>
      </c>
      <c r="CB326" s="210">
        <v>67</v>
      </c>
      <c r="CD326" s="234">
        <v>0</v>
      </c>
      <c r="CE326" s="211">
        <v>0</v>
      </c>
      <c r="CF326" s="211">
        <v>48</v>
      </c>
      <c r="CG326" s="211">
        <v>0</v>
      </c>
      <c r="CH326" s="211">
        <v>54</v>
      </c>
      <c r="CI326" s="236">
        <f t="shared" si="273"/>
        <v>102</v>
      </c>
    </row>
    <row r="327" spans="1:93" ht="25.5">
      <c r="A327" s="435" t="s">
        <v>533</v>
      </c>
      <c r="B327" s="304">
        <v>0</v>
      </c>
      <c r="C327" s="72">
        <v>0</v>
      </c>
      <c r="D327" s="72">
        <v>105</v>
      </c>
      <c r="E327" s="72">
        <v>161</v>
      </c>
      <c r="F327" s="72">
        <v>105</v>
      </c>
      <c r="G327" s="72">
        <v>161</v>
      </c>
      <c r="H327" s="72">
        <v>266</v>
      </c>
      <c r="I327" s="72">
        <v>0</v>
      </c>
      <c r="J327" s="72">
        <v>0</v>
      </c>
      <c r="K327" s="72">
        <v>458</v>
      </c>
      <c r="L327" s="72">
        <v>599</v>
      </c>
      <c r="M327" s="72">
        <v>458</v>
      </c>
      <c r="N327" s="72">
        <v>599</v>
      </c>
      <c r="O327" s="72">
        <v>1057</v>
      </c>
      <c r="P327" s="72">
        <v>0</v>
      </c>
      <c r="Q327" s="72">
        <v>0</v>
      </c>
      <c r="R327" s="72">
        <v>107</v>
      </c>
      <c r="S327" s="72">
        <v>111</v>
      </c>
      <c r="T327" s="72">
        <v>107</v>
      </c>
      <c r="U327" s="72">
        <v>111</v>
      </c>
      <c r="V327" s="351">
        <v>218</v>
      </c>
      <c r="X327" s="214">
        <v>0</v>
      </c>
      <c r="Y327" s="214">
        <v>0</v>
      </c>
      <c r="Z327" s="214">
        <v>0</v>
      </c>
      <c r="AA327" s="214">
        <v>0</v>
      </c>
      <c r="AB327" s="214">
        <v>0</v>
      </c>
      <c r="AC327" s="214">
        <v>0</v>
      </c>
      <c r="AD327" s="214">
        <v>0</v>
      </c>
      <c r="AE327" s="214">
        <v>0</v>
      </c>
      <c r="AF327" s="214">
        <f t="shared" ref="AF327" si="279">AE327+AD327</f>
        <v>0</v>
      </c>
      <c r="AG327" s="78">
        <v>84</v>
      </c>
      <c r="AH327" s="78">
        <v>136</v>
      </c>
      <c r="AI327" s="78">
        <v>220</v>
      </c>
      <c r="AJ327" s="214">
        <v>0</v>
      </c>
      <c r="AK327" s="214">
        <v>0</v>
      </c>
      <c r="AL327" s="214">
        <v>0</v>
      </c>
      <c r="AM327" s="214">
        <v>21</v>
      </c>
      <c r="AN327" s="214">
        <v>25</v>
      </c>
      <c r="AO327" s="214">
        <v>46</v>
      </c>
      <c r="AP327" s="214">
        <v>266</v>
      </c>
      <c r="AQ327" s="214">
        <v>0</v>
      </c>
      <c r="AR327" s="214">
        <v>0</v>
      </c>
      <c r="AS327" s="214">
        <v>0</v>
      </c>
      <c r="AT327" s="214">
        <v>0</v>
      </c>
      <c r="AU327" s="214">
        <v>0</v>
      </c>
      <c r="AV327" s="214">
        <v>0</v>
      </c>
      <c r="AW327" s="214">
        <v>0</v>
      </c>
      <c r="AX327" s="214">
        <v>0</v>
      </c>
      <c r="AY327" s="214">
        <v>0</v>
      </c>
      <c r="AZ327" s="78">
        <v>249</v>
      </c>
      <c r="BA327" s="78">
        <v>320</v>
      </c>
      <c r="BB327" s="78">
        <f>SUM(AZ327:BA327)</f>
        <v>569</v>
      </c>
      <c r="BC327" s="214">
        <v>0</v>
      </c>
      <c r="BD327" s="214">
        <v>0</v>
      </c>
      <c r="BE327" s="214">
        <v>0</v>
      </c>
      <c r="BF327" s="78">
        <v>209</v>
      </c>
      <c r="BG327" s="78">
        <v>279</v>
      </c>
      <c r="BH327" s="78">
        <f>SUM(BF327:BG327)</f>
        <v>488</v>
      </c>
      <c r="BI327" s="78">
        <v>1057</v>
      </c>
      <c r="BJ327" s="210">
        <v>0</v>
      </c>
      <c r="BK327" s="210">
        <v>0</v>
      </c>
      <c r="BL327" s="210">
        <v>0</v>
      </c>
      <c r="BM327" s="210">
        <v>0</v>
      </c>
      <c r="BN327" s="210">
        <v>0</v>
      </c>
      <c r="BO327" s="210">
        <v>0</v>
      </c>
      <c r="BP327" s="210">
        <v>0</v>
      </c>
      <c r="BQ327" s="210">
        <v>0</v>
      </c>
      <c r="BR327" s="210">
        <v>0</v>
      </c>
      <c r="BS327" s="210">
        <v>66</v>
      </c>
      <c r="BT327" s="210">
        <v>58</v>
      </c>
      <c r="BU327" s="210">
        <v>124</v>
      </c>
      <c r="BV327" s="212">
        <v>0</v>
      </c>
      <c r="BW327" s="212">
        <v>0</v>
      </c>
      <c r="BX327" s="212">
        <v>0</v>
      </c>
      <c r="BY327" s="212">
        <v>41</v>
      </c>
      <c r="BZ327" s="212">
        <v>53</v>
      </c>
      <c r="CA327" s="212">
        <v>94</v>
      </c>
      <c r="CB327" s="212">
        <v>218</v>
      </c>
      <c r="CD327" s="234">
        <v>0</v>
      </c>
      <c r="CE327" s="211">
        <v>0</v>
      </c>
      <c r="CF327" s="211">
        <v>48</v>
      </c>
      <c r="CG327" s="211">
        <v>0</v>
      </c>
      <c r="CH327" s="211">
        <v>54</v>
      </c>
      <c r="CI327" s="236">
        <f t="shared" ref="CI327:CI328" si="280">SUM(CE327:CH327)</f>
        <v>102</v>
      </c>
    </row>
    <row r="328" spans="1:93" ht="21">
      <c r="A328" s="354" t="s">
        <v>546</v>
      </c>
      <c r="B328" s="304">
        <v>0</v>
      </c>
      <c r="C328" s="72">
        <v>0</v>
      </c>
      <c r="D328" s="72">
        <v>106</v>
      </c>
      <c r="E328" s="72">
        <v>142</v>
      </c>
      <c r="F328" s="72">
        <v>98</v>
      </c>
      <c r="G328" s="72">
        <v>129</v>
      </c>
      <c r="H328" s="72">
        <v>248</v>
      </c>
      <c r="I328" s="72">
        <v>0</v>
      </c>
      <c r="J328" s="72">
        <v>0</v>
      </c>
      <c r="K328" s="72">
        <v>449</v>
      </c>
      <c r="L328" s="72">
        <v>575</v>
      </c>
      <c r="M328" s="72">
        <v>449</v>
      </c>
      <c r="N328" s="72">
        <v>575</v>
      </c>
      <c r="O328" s="72">
        <v>1024</v>
      </c>
      <c r="P328" s="72">
        <v>0</v>
      </c>
      <c r="Q328" s="72">
        <v>0</v>
      </c>
      <c r="R328" s="72">
        <v>62</v>
      </c>
      <c r="S328" s="72">
        <v>58</v>
      </c>
      <c r="T328" s="72">
        <v>62</v>
      </c>
      <c r="U328" s="72">
        <v>58</v>
      </c>
      <c r="V328" s="351">
        <v>120</v>
      </c>
      <c r="X328" s="78">
        <v>0</v>
      </c>
      <c r="Y328" s="78">
        <v>0</v>
      </c>
      <c r="Z328" s="78">
        <v>0</v>
      </c>
      <c r="AA328" s="78">
        <v>0</v>
      </c>
      <c r="AB328" s="78">
        <v>0</v>
      </c>
      <c r="AC328" s="78">
        <v>0</v>
      </c>
      <c r="AD328" s="78">
        <v>8</v>
      </c>
      <c r="AE328" s="78">
        <v>13</v>
      </c>
      <c r="AF328" s="78">
        <v>21</v>
      </c>
      <c r="AG328" s="78">
        <v>76</v>
      </c>
      <c r="AH328" s="78">
        <v>105</v>
      </c>
      <c r="AI328" s="78">
        <v>181</v>
      </c>
      <c r="AJ328" s="78">
        <v>0</v>
      </c>
      <c r="AK328" s="78">
        <v>0</v>
      </c>
      <c r="AL328" s="78">
        <v>0</v>
      </c>
      <c r="AM328" s="78">
        <v>22</v>
      </c>
      <c r="AN328" s="78">
        <v>24</v>
      </c>
      <c r="AO328" s="78">
        <v>46</v>
      </c>
      <c r="AP328" s="78">
        <v>248</v>
      </c>
      <c r="AQ328" s="78">
        <v>0</v>
      </c>
      <c r="AR328" s="78">
        <v>0</v>
      </c>
      <c r="AS328" s="78">
        <v>0</v>
      </c>
      <c r="AT328" s="78">
        <v>0</v>
      </c>
      <c r="AU328" s="78">
        <v>0</v>
      </c>
      <c r="AV328" s="78">
        <v>0</v>
      </c>
      <c r="AW328" s="78">
        <v>8</v>
      </c>
      <c r="AX328" s="78">
        <v>13</v>
      </c>
      <c r="AY328" s="78">
        <v>21</v>
      </c>
      <c r="AZ328" s="78">
        <v>224</v>
      </c>
      <c r="BA328" s="78">
        <v>319</v>
      </c>
      <c r="BB328" s="78">
        <v>543</v>
      </c>
      <c r="BC328" s="78">
        <v>0</v>
      </c>
      <c r="BD328" s="78">
        <v>0</v>
      </c>
      <c r="BE328" s="78">
        <v>0</v>
      </c>
      <c r="BF328" s="78">
        <v>217</v>
      </c>
      <c r="BG328" s="78">
        <v>243</v>
      </c>
      <c r="BH328" s="78">
        <v>460</v>
      </c>
      <c r="BI328" s="78">
        <v>1024</v>
      </c>
      <c r="BJ328" s="210">
        <v>0</v>
      </c>
      <c r="BK328" s="210">
        <v>0</v>
      </c>
      <c r="BL328" s="210">
        <v>0</v>
      </c>
      <c r="BM328" s="210">
        <v>0</v>
      </c>
      <c r="BN328" s="210">
        <v>0</v>
      </c>
      <c r="BO328" s="210">
        <v>0</v>
      </c>
      <c r="BP328" s="210">
        <v>0</v>
      </c>
      <c r="BQ328" s="210">
        <v>0</v>
      </c>
      <c r="BR328" s="210">
        <v>0</v>
      </c>
      <c r="BS328" s="210">
        <v>38</v>
      </c>
      <c r="BT328" s="210">
        <v>43</v>
      </c>
      <c r="BU328" s="210">
        <v>81</v>
      </c>
      <c r="BV328" s="212">
        <v>0</v>
      </c>
      <c r="BW328" s="212">
        <v>0</v>
      </c>
      <c r="BX328" s="212">
        <v>0</v>
      </c>
      <c r="BY328" s="212">
        <v>24</v>
      </c>
      <c r="BZ328" s="212">
        <v>15</v>
      </c>
      <c r="CA328" s="212">
        <v>39</v>
      </c>
      <c r="CB328" s="212">
        <v>120</v>
      </c>
      <c r="CD328" s="234">
        <v>0</v>
      </c>
      <c r="CE328" s="207">
        <v>0</v>
      </c>
      <c r="CF328" s="207">
        <v>48</v>
      </c>
      <c r="CG328" s="207">
        <v>0</v>
      </c>
      <c r="CH328" s="207">
        <v>54</v>
      </c>
      <c r="CI328" s="236">
        <f t="shared" si="280"/>
        <v>102</v>
      </c>
    </row>
    <row r="329" spans="1:93" ht="21">
      <c r="A329" s="354" t="s">
        <v>557</v>
      </c>
      <c r="B329" s="304">
        <v>0</v>
      </c>
      <c r="C329" s="72">
        <v>0</v>
      </c>
      <c r="D329" s="72">
        <v>169</v>
      </c>
      <c r="E329" s="72">
        <v>166</v>
      </c>
      <c r="F329" s="72">
        <v>169</v>
      </c>
      <c r="G329" s="72">
        <v>166</v>
      </c>
      <c r="H329" s="72">
        <v>335</v>
      </c>
      <c r="I329" s="72">
        <v>0</v>
      </c>
      <c r="J329" s="72">
        <v>0</v>
      </c>
      <c r="K329" s="72">
        <v>686</v>
      </c>
      <c r="L329" s="72">
        <v>814</v>
      </c>
      <c r="M329" s="72">
        <v>686</v>
      </c>
      <c r="N329" s="72">
        <v>814</v>
      </c>
      <c r="O329" s="72">
        <v>1500</v>
      </c>
      <c r="P329" s="72">
        <v>0</v>
      </c>
      <c r="Q329" s="72">
        <v>0</v>
      </c>
      <c r="R329" s="72">
        <v>82</v>
      </c>
      <c r="S329" s="72">
        <v>67</v>
      </c>
      <c r="T329" s="72">
        <v>82</v>
      </c>
      <c r="U329" s="72">
        <v>67</v>
      </c>
      <c r="V329" s="351">
        <v>149</v>
      </c>
      <c r="X329" s="78">
        <v>0</v>
      </c>
      <c r="Y329" s="78">
        <v>0</v>
      </c>
      <c r="Z329" s="78">
        <v>0</v>
      </c>
      <c r="AA329" s="78">
        <v>0</v>
      </c>
      <c r="AB329" s="78">
        <v>0</v>
      </c>
      <c r="AC329" s="78">
        <v>0</v>
      </c>
      <c r="AD329" s="78">
        <v>2</v>
      </c>
      <c r="AE329" s="78">
        <v>2</v>
      </c>
      <c r="AF329" s="78">
        <v>4</v>
      </c>
      <c r="AG329" s="78">
        <v>123</v>
      </c>
      <c r="AH329" s="78">
        <v>115</v>
      </c>
      <c r="AI329" s="78">
        <v>238</v>
      </c>
      <c r="AJ329" s="78">
        <v>14</v>
      </c>
      <c r="AK329" s="78">
        <v>16</v>
      </c>
      <c r="AL329" s="78">
        <v>30</v>
      </c>
      <c r="AM329" s="78">
        <v>33</v>
      </c>
      <c r="AN329" s="78">
        <v>63</v>
      </c>
      <c r="AO329" s="78">
        <v>96</v>
      </c>
      <c r="AP329" s="78">
        <v>335</v>
      </c>
      <c r="AQ329" s="78">
        <v>0</v>
      </c>
      <c r="AR329" s="78">
        <v>0</v>
      </c>
      <c r="AS329" s="78">
        <v>0</v>
      </c>
      <c r="AT329" s="78">
        <v>0</v>
      </c>
      <c r="AU329" s="78">
        <v>0</v>
      </c>
      <c r="AV329" s="78">
        <v>0</v>
      </c>
      <c r="AW329" s="78">
        <v>8</v>
      </c>
      <c r="AX329" s="78">
        <v>7</v>
      </c>
      <c r="AY329" s="78">
        <v>15</v>
      </c>
      <c r="AZ329" s="78">
        <v>437</v>
      </c>
      <c r="BA329" s="78">
        <v>507</v>
      </c>
      <c r="BB329" s="78">
        <v>944</v>
      </c>
      <c r="BC329" s="78">
        <v>21</v>
      </c>
      <c r="BD329" s="78">
        <v>27</v>
      </c>
      <c r="BE329" s="78">
        <v>48</v>
      </c>
      <c r="BF329" s="78">
        <v>220</v>
      </c>
      <c r="BG329" s="78">
        <v>273</v>
      </c>
      <c r="BH329" s="78">
        <v>493</v>
      </c>
      <c r="BI329" s="78">
        <v>1500</v>
      </c>
      <c r="BJ329" s="210">
        <v>0</v>
      </c>
      <c r="BK329" s="210">
        <v>0</v>
      </c>
      <c r="BL329" s="210">
        <v>0</v>
      </c>
      <c r="BM329" s="210">
        <v>0</v>
      </c>
      <c r="BN329" s="210">
        <v>0</v>
      </c>
      <c r="BO329" s="210">
        <v>0</v>
      </c>
      <c r="BP329" s="210">
        <v>0</v>
      </c>
      <c r="BQ329" s="210">
        <v>0</v>
      </c>
      <c r="BR329" s="210">
        <v>0</v>
      </c>
      <c r="BS329" s="210">
        <v>41</v>
      </c>
      <c r="BT329" s="210">
        <v>29</v>
      </c>
      <c r="BU329" s="210">
        <v>70</v>
      </c>
      <c r="BV329" s="212">
        <v>0</v>
      </c>
      <c r="BW329" s="212">
        <v>0</v>
      </c>
      <c r="BX329" s="212">
        <v>0</v>
      </c>
      <c r="BY329" s="212">
        <v>41</v>
      </c>
      <c r="BZ329" s="212">
        <v>38</v>
      </c>
      <c r="CA329" s="212">
        <v>79</v>
      </c>
      <c r="CB329" s="212">
        <v>149</v>
      </c>
      <c r="CD329" s="318">
        <v>0</v>
      </c>
      <c r="CE329" s="211">
        <v>0</v>
      </c>
      <c r="CF329" s="211">
        <v>48</v>
      </c>
      <c r="CG329" s="211">
        <v>1</v>
      </c>
      <c r="CH329" s="211">
        <v>54</v>
      </c>
      <c r="CI329" s="236">
        <v>103</v>
      </c>
    </row>
    <row r="330" spans="1:93" ht="25.5">
      <c r="A330" s="433" t="s">
        <v>691</v>
      </c>
      <c r="B330" s="304">
        <v>0</v>
      </c>
      <c r="C330" s="72">
        <v>0</v>
      </c>
      <c r="D330" s="72">
        <v>151</v>
      </c>
      <c r="E330" s="72">
        <v>240</v>
      </c>
      <c r="F330" s="72">
        <v>151</v>
      </c>
      <c r="G330" s="72">
        <v>240</v>
      </c>
      <c r="H330" s="72">
        <v>391</v>
      </c>
      <c r="I330" s="72">
        <v>0</v>
      </c>
      <c r="J330" s="72">
        <v>0</v>
      </c>
      <c r="K330" s="72">
        <v>725</v>
      </c>
      <c r="L330" s="72">
        <v>884</v>
      </c>
      <c r="M330" s="72">
        <v>725</v>
      </c>
      <c r="N330" s="72">
        <v>884</v>
      </c>
      <c r="O330" s="72">
        <v>1609</v>
      </c>
      <c r="P330" s="72">
        <v>0</v>
      </c>
      <c r="Q330" s="72">
        <v>0</v>
      </c>
      <c r="R330" s="72">
        <v>23</v>
      </c>
      <c r="S330" s="72">
        <v>42</v>
      </c>
      <c r="T330" s="72">
        <v>23</v>
      </c>
      <c r="U330" s="72">
        <v>42</v>
      </c>
      <c r="V330" s="351">
        <v>65</v>
      </c>
      <c r="X330" s="78">
        <v>0</v>
      </c>
      <c r="Y330" s="78">
        <v>0</v>
      </c>
      <c r="Z330" s="78">
        <v>0</v>
      </c>
      <c r="AA330" s="78">
        <v>0</v>
      </c>
      <c r="AB330" s="78">
        <v>0</v>
      </c>
      <c r="AC330" s="78">
        <v>0</v>
      </c>
      <c r="AD330" s="78">
        <v>1</v>
      </c>
      <c r="AE330" s="78">
        <v>2</v>
      </c>
      <c r="AF330" s="78">
        <v>3</v>
      </c>
      <c r="AG330" s="78">
        <v>110</v>
      </c>
      <c r="AH330" s="78">
        <v>146</v>
      </c>
      <c r="AI330" s="78">
        <v>256</v>
      </c>
      <c r="AJ330" s="78">
        <v>0</v>
      </c>
      <c r="AK330" s="78">
        <v>0</v>
      </c>
      <c r="AL330" s="78">
        <v>0</v>
      </c>
      <c r="AM330" s="78">
        <v>40</v>
      </c>
      <c r="AN330" s="78">
        <v>92</v>
      </c>
      <c r="AO330" s="78">
        <v>132</v>
      </c>
      <c r="AP330" s="78">
        <v>391</v>
      </c>
      <c r="AQ330" s="78">
        <v>0</v>
      </c>
      <c r="AR330" s="78">
        <v>0</v>
      </c>
      <c r="AS330" s="78">
        <v>0</v>
      </c>
      <c r="AT330" s="78">
        <v>0</v>
      </c>
      <c r="AU330" s="78">
        <v>0</v>
      </c>
      <c r="AV330" s="78">
        <v>0</v>
      </c>
      <c r="AW330" s="78">
        <v>14</v>
      </c>
      <c r="AX330" s="78">
        <v>13</v>
      </c>
      <c r="AY330" s="78">
        <v>27</v>
      </c>
      <c r="AZ330" s="78">
        <v>471</v>
      </c>
      <c r="BA330" s="78">
        <v>520</v>
      </c>
      <c r="BB330" s="78">
        <v>991</v>
      </c>
      <c r="BC330" s="78">
        <v>19</v>
      </c>
      <c r="BD330" s="78">
        <v>24</v>
      </c>
      <c r="BE330" s="78">
        <v>43</v>
      </c>
      <c r="BF330" s="78">
        <v>221</v>
      </c>
      <c r="BG330" s="78">
        <v>327</v>
      </c>
      <c r="BH330" s="78">
        <v>548</v>
      </c>
      <c r="BI330" s="78">
        <v>1609</v>
      </c>
      <c r="BJ330" s="210">
        <v>0</v>
      </c>
      <c r="BK330" s="210">
        <v>0</v>
      </c>
      <c r="BL330" s="210">
        <v>0</v>
      </c>
      <c r="BM330" s="210">
        <v>0</v>
      </c>
      <c r="BN330" s="210">
        <v>0</v>
      </c>
      <c r="BO330" s="210">
        <v>0</v>
      </c>
      <c r="BP330" s="210">
        <v>0</v>
      </c>
      <c r="BQ330" s="321">
        <v>1</v>
      </c>
      <c r="BR330" s="321">
        <v>1</v>
      </c>
      <c r="BS330" s="321">
        <v>12</v>
      </c>
      <c r="BT330" s="321">
        <v>27</v>
      </c>
      <c r="BU330" s="321">
        <v>39</v>
      </c>
      <c r="BV330" s="321">
        <v>0</v>
      </c>
      <c r="BW330" s="321">
        <v>0</v>
      </c>
      <c r="BX330" s="321">
        <v>0</v>
      </c>
      <c r="BY330" s="437">
        <v>11</v>
      </c>
      <c r="BZ330" s="437">
        <v>14</v>
      </c>
      <c r="CA330" s="437">
        <v>25</v>
      </c>
      <c r="CB330" s="437">
        <v>65</v>
      </c>
      <c r="CD330" s="318">
        <v>0</v>
      </c>
      <c r="CE330" s="211">
        <v>0</v>
      </c>
      <c r="CF330" s="211">
        <v>48</v>
      </c>
      <c r="CG330" s="211">
        <v>1</v>
      </c>
      <c r="CH330" s="211">
        <v>54</v>
      </c>
      <c r="CI330" s="236">
        <v>103</v>
      </c>
    </row>
    <row r="331" spans="1:93" ht="25.5">
      <c r="A331" s="432" t="s">
        <v>699</v>
      </c>
      <c r="B331" s="72">
        <v>0</v>
      </c>
      <c r="C331" s="72">
        <v>0</v>
      </c>
      <c r="D331" s="72">
        <v>171</v>
      </c>
      <c r="E331" s="72">
        <v>124</v>
      </c>
      <c r="F331" s="72">
        <v>171</v>
      </c>
      <c r="G331" s="72">
        <v>124</v>
      </c>
      <c r="H331" s="72">
        <v>295</v>
      </c>
      <c r="I331" s="72">
        <v>0</v>
      </c>
      <c r="J331" s="72">
        <v>0</v>
      </c>
      <c r="K331" s="72">
        <v>636</v>
      </c>
      <c r="L331" s="72">
        <v>873</v>
      </c>
      <c r="M331" s="72">
        <v>636</v>
      </c>
      <c r="N331" s="72">
        <v>873</v>
      </c>
      <c r="O331" s="72">
        <v>1509</v>
      </c>
      <c r="P331" s="72">
        <v>0</v>
      </c>
      <c r="Q331" s="72">
        <v>0</v>
      </c>
      <c r="R331" s="72">
        <v>71</v>
      </c>
      <c r="S331" s="72">
        <v>65</v>
      </c>
      <c r="T331" s="72">
        <v>71</v>
      </c>
      <c r="U331" s="72">
        <v>65</v>
      </c>
      <c r="V331" s="351">
        <v>136</v>
      </c>
      <c r="X331" s="78">
        <v>0</v>
      </c>
      <c r="Y331" s="78">
        <v>0</v>
      </c>
      <c r="Z331" s="78">
        <v>0</v>
      </c>
      <c r="AA331" s="78">
        <v>0</v>
      </c>
      <c r="AB331" s="78">
        <v>0</v>
      </c>
      <c r="AC331" s="78">
        <v>0</v>
      </c>
      <c r="AD331" s="78">
        <v>0</v>
      </c>
      <c r="AE331" s="78">
        <v>0</v>
      </c>
      <c r="AF331" s="120">
        <v>0</v>
      </c>
      <c r="AG331" s="78">
        <v>143</v>
      </c>
      <c r="AH331" s="78">
        <v>98</v>
      </c>
      <c r="AI331" s="78">
        <v>241</v>
      </c>
      <c r="AJ331" s="78">
        <v>0</v>
      </c>
      <c r="AK331" s="78">
        <v>1</v>
      </c>
      <c r="AL331" s="78">
        <v>1</v>
      </c>
      <c r="AM331" s="78">
        <v>28</v>
      </c>
      <c r="AN331" s="78">
        <v>25</v>
      </c>
      <c r="AO331" s="78">
        <v>53</v>
      </c>
      <c r="AP331" s="78">
        <v>295</v>
      </c>
      <c r="AQ331" s="78">
        <v>0</v>
      </c>
      <c r="AR331" s="78">
        <v>0</v>
      </c>
      <c r="AS331" s="78">
        <v>0</v>
      </c>
      <c r="AT331" s="78">
        <v>0</v>
      </c>
      <c r="AU331" s="78">
        <v>0</v>
      </c>
      <c r="AV331" s="78">
        <v>0</v>
      </c>
      <c r="AW331" s="78">
        <v>2</v>
      </c>
      <c r="AX331" s="78">
        <v>6</v>
      </c>
      <c r="AY331" s="78">
        <v>8</v>
      </c>
      <c r="AZ331" s="78">
        <v>421</v>
      </c>
      <c r="BA331" s="78">
        <v>491</v>
      </c>
      <c r="BB331" s="78">
        <v>912</v>
      </c>
      <c r="BC331" s="78">
        <v>18</v>
      </c>
      <c r="BD331" s="78">
        <v>25</v>
      </c>
      <c r="BE331" s="78">
        <v>43</v>
      </c>
      <c r="BF331" s="78">
        <v>195</v>
      </c>
      <c r="BG331" s="78">
        <v>351</v>
      </c>
      <c r="BH331" s="78">
        <v>546</v>
      </c>
      <c r="BI331" s="78">
        <v>1509</v>
      </c>
      <c r="BJ331" s="210">
        <v>0</v>
      </c>
      <c r="BK331" s="436">
        <v>0</v>
      </c>
      <c r="BL331" s="436">
        <v>0</v>
      </c>
      <c r="BM331" s="210">
        <v>0</v>
      </c>
      <c r="BN331" s="210">
        <v>0</v>
      </c>
      <c r="BO331" s="210">
        <v>0</v>
      </c>
      <c r="BP331" s="210">
        <v>0</v>
      </c>
      <c r="BQ331" s="210">
        <v>0</v>
      </c>
      <c r="BR331" s="210">
        <v>0</v>
      </c>
      <c r="BS331" s="210">
        <v>51</v>
      </c>
      <c r="BT331" s="210">
        <v>44</v>
      </c>
      <c r="BU331" s="210">
        <v>95</v>
      </c>
      <c r="BV331" s="212">
        <v>0</v>
      </c>
      <c r="BW331" s="212">
        <v>0</v>
      </c>
      <c r="BX331" s="212">
        <v>0</v>
      </c>
      <c r="BY331" s="212">
        <v>20</v>
      </c>
      <c r="BZ331" s="212">
        <v>22</v>
      </c>
      <c r="CA331" s="212">
        <v>42</v>
      </c>
      <c r="CB331" s="212">
        <v>137</v>
      </c>
      <c r="CD331" s="356">
        <v>0</v>
      </c>
      <c r="CE331" s="355">
        <v>0</v>
      </c>
      <c r="CF331" s="355">
        <v>48</v>
      </c>
      <c r="CG331" s="355">
        <v>1</v>
      </c>
      <c r="CH331" s="355">
        <v>54</v>
      </c>
      <c r="CI331" s="240">
        <v>103</v>
      </c>
    </row>
    <row r="332" spans="1:93" ht="44.25" customHeight="1">
      <c r="A332" s="603" t="s">
        <v>23</v>
      </c>
      <c r="B332" s="535" t="s">
        <v>472</v>
      </c>
      <c r="C332" s="536"/>
      <c r="D332" s="536"/>
      <c r="E332" s="536"/>
      <c r="F332" s="536"/>
      <c r="G332" s="536"/>
      <c r="H332" s="537"/>
      <c r="I332" s="535" t="s">
        <v>473</v>
      </c>
      <c r="J332" s="536"/>
      <c r="K332" s="536"/>
      <c r="L332" s="536"/>
      <c r="M332" s="536"/>
      <c r="N332" s="536"/>
      <c r="O332" s="537"/>
      <c r="P332" s="535" t="s">
        <v>474</v>
      </c>
      <c r="Q332" s="536"/>
      <c r="R332" s="536"/>
      <c r="S332" s="536"/>
      <c r="T332" s="536"/>
      <c r="U332" s="536"/>
      <c r="V332" s="537"/>
      <c r="X332" s="535" t="s">
        <v>475</v>
      </c>
      <c r="Y332" s="536"/>
      <c r="Z332" s="536"/>
      <c r="AA332" s="536"/>
      <c r="AB332" s="536"/>
      <c r="AC332" s="536"/>
      <c r="AD332" s="536"/>
      <c r="AE332" s="536"/>
      <c r="AF332" s="536"/>
      <c r="AG332" s="536"/>
      <c r="AH332" s="536"/>
      <c r="AI332" s="536"/>
      <c r="AJ332" s="536"/>
      <c r="AK332" s="536"/>
      <c r="AL332" s="536"/>
      <c r="AM332" s="536"/>
      <c r="AN332" s="536"/>
      <c r="AO332" s="536"/>
      <c r="AP332" s="537"/>
      <c r="AQ332" s="535" t="s">
        <v>476</v>
      </c>
      <c r="AR332" s="536"/>
      <c r="AS332" s="536"/>
      <c r="AT332" s="536"/>
      <c r="AU332" s="536"/>
      <c r="AV332" s="536"/>
      <c r="AW332" s="536"/>
      <c r="AX332" s="536"/>
      <c r="AY332" s="536"/>
      <c r="AZ332" s="536"/>
      <c r="BA332" s="536"/>
      <c r="BB332" s="536"/>
      <c r="BC332" s="536"/>
      <c r="BD332" s="536"/>
      <c r="BE332" s="536"/>
      <c r="BF332" s="536"/>
      <c r="BG332" s="536"/>
      <c r="BH332" s="536"/>
      <c r="BI332" s="537"/>
      <c r="BJ332" s="535" t="s">
        <v>477</v>
      </c>
      <c r="BK332" s="536"/>
      <c r="BL332" s="536"/>
      <c r="BM332" s="536"/>
      <c r="BN332" s="536"/>
      <c r="BO332" s="536"/>
      <c r="BP332" s="536"/>
      <c r="BQ332" s="536"/>
      <c r="BR332" s="536"/>
      <c r="BS332" s="536"/>
      <c r="BT332" s="536"/>
      <c r="BU332" s="536"/>
      <c r="BV332" s="536"/>
      <c r="BW332" s="536"/>
      <c r="BX332" s="536"/>
      <c r="BY332" s="536"/>
      <c r="BZ332" s="536"/>
      <c r="CA332" s="536"/>
      <c r="CB332" s="537"/>
      <c r="CD332" s="543" t="s">
        <v>484</v>
      </c>
      <c r="CE332" s="544"/>
      <c r="CF332" s="544"/>
      <c r="CG332" s="544"/>
      <c r="CH332" s="544"/>
      <c r="CI332" s="543" t="s">
        <v>485</v>
      </c>
      <c r="CJ332" s="536"/>
      <c r="CK332" s="537"/>
      <c r="CN332" s="220"/>
      <c r="CO332" s="220"/>
    </row>
    <row r="333" spans="1:93" ht="37.5" customHeight="1">
      <c r="A333" s="603"/>
      <c r="B333" s="565" t="s">
        <v>43</v>
      </c>
      <c r="C333" s="615"/>
      <c r="D333" s="565" t="s">
        <v>51</v>
      </c>
      <c r="E333" s="615"/>
      <c r="F333" s="553" t="s">
        <v>44</v>
      </c>
      <c r="G333" s="554"/>
      <c r="H333" s="609" t="s">
        <v>42</v>
      </c>
      <c r="I333" s="565" t="s">
        <v>43</v>
      </c>
      <c r="J333" s="615"/>
      <c r="K333" s="565" t="s">
        <v>51</v>
      </c>
      <c r="L333" s="615"/>
      <c r="M333" s="553" t="s">
        <v>44</v>
      </c>
      <c r="N333" s="554"/>
      <c r="O333" s="609" t="s">
        <v>42</v>
      </c>
      <c r="P333" s="565" t="s">
        <v>43</v>
      </c>
      <c r="Q333" s="615"/>
      <c r="R333" s="565" t="s">
        <v>51</v>
      </c>
      <c r="S333" s="615"/>
      <c r="T333" s="553" t="s">
        <v>44</v>
      </c>
      <c r="U333" s="554"/>
      <c r="V333" s="609" t="s">
        <v>42</v>
      </c>
      <c r="X333" s="617" t="s">
        <v>184</v>
      </c>
      <c r="Y333" s="618"/>
      <c r="Z333" s="619"/>
      <c r="AA333" s="617" t="s">
        <v>46</v>
      </c>
      <c r="AB333" s="618"/>
      <c r="AC333" s="619"/>
      <c r="AD333" s="618" t="s">
        <v>47</v>
      </c>
      <c r="AE333" s="618"/>
      <c r="AF333" s="619"/>
      <c r="AG333" s="611" t="s">
        <v>48</v>
      </c>
      <c r="AH333" s="612"/>
      <c r="AI333" s="613"/>
      <c r="AJ333" s="611" t="s">
        <v>479</v>
      </c>
      <c r="AK333" s="612"/>
      <c r="AL333" s="613"/>
      <c r="AM333" s="611" t="s">
        <v>480</v>
      </c>
      <c r="AN333" s="612"/>
      <c r="AO333" s="613"/>
      <c r="AP333" s="620" t="s">
        <v>42</v>
      </c>
      <c r="AQ333" s="617" t="s">
        <v>184</v>
      </c>
      <c r="AR333" s="618"/>
      <c r="AS333" s="619"/>
      <c r="AT333" s="617" t="s">
        <v>46</v>
      </c>
      <c r="AU333" s="618"/>
      <c r="AV333" s="619"/>
      <c r="AW333" s="618" t="s">
        <v>47</v>
      </c>
      <c r="AX333" s="618"/>
      <c r="AY333" s="619"/>
      <c r="AZ333" s="611" t="s">
        <v>48</v>
      </c>
      <c r="BA333" s="612"/>
      <c r="BB333" s="613"/>
      <c r="BC333" s="611" t="s">
        <v>479</v>
      </c>
      <c r="BD333" s="612"/>
      <c r="BE333" s="613"/>
      <c r="BF333" s="606" t="s">
        <v>480</v>
      </c>
      <c r="BG333" s="607"/>
      <c r="BH333" s="608"/>
      <c r="BI333" s="609" t="s">
        <v>42</v>
      </c>
      <c r="BJ333" s="617" t="s">
        <v>184</v>
      </c>
      <c r="BK333" s="618"/>
      <c r="BL333" s="619"/>
      <c r="BM333" s="553" t="s">
        <v>46</v>
      </c>
      <c r="BN333" s="614"/>
      <c r="BO333" s="554"/>
      <c r="BP333" s="614" t="s">
        <v>47</v>
      </c>
      <c r="BQ333" s="614"/>
      <c r="BR333" s="554"/>
      <c r="BS333" s="606" t="s">
        <v>48</v>
      </c>
      <c r="BT333" s="607"/>
      <c r="BU333" s="608"/>
      <c r="BV333" s="606" t="s">
        <v>479</v>
      </c>
      <c r="BW333" s="607"/>
      <c r="BX333" s="608"/>
      <c r="BY333" s="606" t="s">
        <v>480</v>
      </c>
      <c r="BZ333" s="607"/>
      <c r="CA333" s="608"/>
      <c r="CB333" s="609" t="s">
        <v>42</v>
      </c>
      <c r="CD333" s="221" t="s">
        <v>399</v>
      </c>
      <c r="CE333" s="222" t="s">
        <v>48</v>
      </c>
      <c r="CF333" s="222" t="s">
        <v>49</v>
      </c>
      <c r="CG333" s="223" t="s">
        <v>50</v>
      </c>
      <c r="CH333" s="222" t="s">
        <v>44</v>
      </c>
      <c r="CI333" s="224" t="s">
        <v>41</v>
      </c>
      <c r="CJ333" s="224" t="s">
        <v>192</v>
      </c>
      <c r="CK333" s="225" t="s">
        <v>44</v>
      </c>
    </row>
    <row r="334" spans="1:93" ht="19.5" customHeight="1">
      <c r="A334" s="603"/>
      <c r="B334" s="81" t="s">
        <v>41</v>
      </c>
      <c r="C334" s="80" t="s">
        <v>40</v>
      </c>
      <c r="D334" s="81" t="s">
        <v>41</v>
      </c>
      <c r="E334" s="80" t="s">
        <v>40</v>
      </c>
      <c r="F334" s="81" t="s">
        <v>41</v>
      </c>
      <c r="G334" s="201" t="s">
        <v>40</v>
      </c>
      <c r="H334" s="610"/>
      <c r="I334" s="79" t="s">
        <v>41</v>
      </c>
      <c r="J334" s="80" t="s">
        <v>40</v>
      </c>
      <c r="K334" s="81" t="s">
        <v>41</v>
      </c>
      <c r="L334" s="80" t="s">
        <v>40</v>
      </c>
      <c r="M334" s="81" t="s">
        <v>41</v>
      </c>
      <c r="N334" s="201" t="s">
        <v>40</v>
      </c>
      <c r="O334" s="610"/>
      <c r="P334" s="79" t="s">
        <v>41</v>
      </c>
      <c r="Q334" s="80" t="s">
        <v>40</v>
      </c>
      <c r="R334" s="81" t="s">
        <v>41</v>
      </c>
      <c r="S334" s="80" t="s">
        <v>40</v>
      </c>
      <c r="T334" s="81" t="s">
        <v>41</v>
      </c>
      <c r="U334" s="201" t="s">
        <v>40</v>
      </c>
      <c r="V334" s="610"/>
      <c r="X334" s="82" t="s">
        <v>41</v>
      </c>
      <c r="Y334" s="108" t="s">
        <v>40</v>
      </c>
      <c r="Z334" s="203" t="s">
        <v>44</v>
      </c>
      <c r="AA334" s="82" t="s">
        <v>41</v>
      </c>
      <c r="AB334" s="108" t="s">
        <v>40</v>
      </c>
      <c r="AC334" s="203" t="s">
        <v>44</v>
      </c>
      <c r="AD334" s="204" t="s">
        <v>41</v>
      </c>
      <c r="AE334" s="108" t="s">
        <v>40</v>
      </c>
      <c r="AF334" s="83" t="s">
        <v>44</v>
      </c>
      <c r="AG334" s="82" t="s">
        <v>41</v>
      </c>
      <c r="AH334" s="108" t="s">
        <v>40</v>
      </c>
      <c r="AI334" s="83" t="s">
        <v>44</v>
      </c>
      <c r="AJ334" s="82" t="s">
        <v>41</v>
      </c>
      <c r="AK334" s="108" t="s">
        <v>40</v>
      </c>
      <c r="AL334" s="83" t="s">
        <v>44</v>
      </c>
      <c r="AM334" s="82" t="s">
        <v>41</v>
      </c>
      <c r="AN334" s="108" t="s">
        <v>40</v>
      </c>
      <c r="AO334" s="83" t="s">
        <v>44</v>
      </c>
      <c r="AP334" s="610"/>
      <c r="AQ334" s="82" t="s">
        <v>41</v>
      </c>
      <c r="AR334" s="108" t="s">
        <v>40</v>
      </c>
      <c r="AS334" s="203" t="s">
        <v>44</v>
      </c>
      <c r="AT334" s="82" t="s">
        <v>41</v>
      </c>
      <c r="AU334" s="108" t="s">
        <v>40</v>
      </c>
      <c r="AV334" s="203" t="s">
        <v>44</v>
      </c>
      <c r="AW334" s="204" t="s">
        <v>41</v>
      </c>
      <c r="AX334" s="108" t="s">
        <v>40</v>
      </c>
      <c r="AY334" s="83" t="s">
        <v>44</v>
      </c>
      <c r="AZ334" s="82" t="s">
        <v>41</v>
      </c>
      <c r="BA334" s="108" t="s">
        <v>40</v>
      </c>
      <c r="BB334" s="83" t="s">
        <v>44</v>
      </c>
      <c r="BC334" s="82" t="s">
        <v>41</v>
      </c>
      <c r="BD334" s="108" t="s">
        <v>40</v>
      </c>
      <c r="BE334" s="83" t="s">
        <v>44</v>
      </c>
      <c r="BF334" s="82" t="s">
        <v>41</v>
      </c>
      <c r="BG334" s="108" t="s">
        <v>40</v>
      </c>
      <c r="BH334" s="83" t="s">
        <v>44</v>
      </c>
      <c r="BI334" s="610"/>
      <c r="BJ334" s="82" t="s">
        <v>41</v>
      </c>
      <c r="BK334" s="108" t="s">
        <v>40</v>
      </c>
      <c r="BL334" s="203" t="s">
        <v>44</v>
      </c>
      <c r="BM334" s="82" t="s">
        <v>41</v>
      </c>
      <c r="BN334" s="108" t="s">
        <v>40</v>
      </c>
      <c r="BO334" s="203" t="s">
        <v>44</v>
      </c>
      <c r="BP334" s="204" t="s">
        <v>41</v>
      </c>
      <c r="BQ334" s="108" t="s">
        <v>40</v>
      </c>
      <c r="BR334" s="83" t="s">
        <v>44</v>
      </c>
      <c r="BS334" s="82" t="s">
        <v>41</v>
      </c>
      <c r="BT334" s="108" t="s">
        <v>40</v>
      </c>
      <c r="BU334" s="83" t="s">
        <v>44</v>
      </c>
      <c r="BV334" s="82" t="s">
        <v>41</v>
      </c>
      <c r="BW334" s="108" t="s">
        <v>40</v>
      </c>
      <c r="BX334" s="83" t="s">
        <v>44</v>
      </c>
      <c r="BY334" s="82" t="s">
        <v>41</v>
      </c>
      <c r="BZ334" s="108" t="s">
        <v>40</v>
      </c>
      <c r="CA334" s="83" t="s">
        <v>44</v>
      </c>
      <c r="CB334" s="610"/>
      <c r="CD334" s="336" t="s">
        <v>193</v>
      </c>
      <c r="CE334" s="226">
        <v>1431</v>
      </c>
      <c r="CF334" s="226">
        <v>307</v>
      </c>
      <c r="CG334" s="226">
        <v>620</v>
      </c>
      <c r="CH334" s="226">
        <f>SUM(CE334:CG334)</f>
        <v>2358</v>
      </c>
      <c r="CI334" s="604" t="s">
        <v>486</v>
      </c>
      <c r="CJ334" s="605"/>
      <c r="CK334" s="227">
        <v>41</v>
      </c>
    </row>
    <row r="335" spans="1:93" ht="25.5">
      <c r="A335" s="300" t="s">
        <v>193</v>
      </c>
      <c r="B335" s="234">
        <v>982</v>
      </c>
      <c r="C335" s="207">
        <v>852</v>
      </c>
      <c r="D335" s="207">
        <v>464</v>
      </c>
      <c r="E335" s="207">
        <v>296</v>
      </c>
      <c r="F335" s="207">
        <f t="shared" ref="F335:G347" si="281">D335+B335</f>
        <v>1446</v>
      </c>
      <c r="G335" s="207">
        <f t="shared" si="281"/>
        <v>1148</v>
      </c>
      <c r="H335" s="207">
        <f>SUM(F335:G335)</f>
        <v>2594</v>
      </c>
      <c r="I335" s="207">
        <v>5067</v>
      </c>
      <c r="J335" s="207">
        <v>5534</v>
      </c>
      <c r="K335" s="207">
        <v>1048</v>
      </c>
      <c r="L335" s="207">
        <v>797</v>
      </c>
      <c r="M335" s="207">
        <v>6808</v>
      </c>
      <c r="N335" s="207">
        <v>5638</v>
      </c>
      <c r="O335" s="207">
        <f>SUM(M335:N335)</f>
        <v>12446</v>
      </c>
      <c r="X335" s="214">
        <v>36</v>
      </c>
      <c r="Y335" s="214">
        <v>19</v>
      </c>
      <c r="Z335" s="214">
        <f>Y335+X335</f>
        <v>55</v>
      </c>
      <c r="AA335" s="214">
        <v>0</v>
      </c>
      <c r="AB335" s="214">
        <v>0</v>
      </c>
      <c r="AC335" s="214">
        <v>0</v>
      </c>
      <c r="AD335" s="214">
        <v>1152</v>
      </c>
      <c r="AE335" s="214">
        <v>723</v>
      </c>
      <c r="AF335" s="214">
        <f>AE335+AD335</f>
        <v>1875</v>
      </c>
      <c r="AG335" s="214">
        <v>210</v>
      </c>
      <c r="AH335" s="214">
        <v>348</v>
      </c>
      <c r="AI335" s="214">
        <f t="shared" ref="AI335:AI347" si="282">AH335+AG335</f>
        <v>558</v>
      </c>
      <c r="AJ335" s="214">
        <v>24</v>
      </c>
      <c r="AK335" s="214">
        <v>15</v>
      </c>
      <c r="AL335" s="214">
        <v>39</v>
      </c>
      <c r="AM335" s="214">
        <v>24</v>
      </c>
      <c r="AN335" s="214">
        <v>43</v>
      </c>
      <c r="AO335" s="214">
        <f>AN335+AM335</f>
        <v>67</v>
      </c>
      <c r="AP335" s="214">
        <f>AO335+AL335+AI335+AF335+AC335+Z335</f>
        <v>2594</v>
      </c>
      <c r="AQ335" s="214">
        <v>216</v>
      </c>
      <c r="AR335" s="214">
        <v>723</v>
      </c>
      <c r="AS335" s="214">
        <v>939</v>
      </c>
      <c r="AT335" s="214">
        <v>284</v>
      </c>
      <c r="AU335" s="214">
        <v>457</v>
      </c>
      <c r="AV335" s="214">
        <v>741</v>
      </c>
      <c r="AW335" s="214">
        <v>4707</v>
      </c>
      <c r="AX335" s="214">
        <v>3701</v>
      </c>
      <c r="AY335" s="214">
        <v>8408</v>
      </c>
      <c r="AZ335" s="214">
        <v>904</v>
      </c>
      <c r="BA335" s="214">
        <v>527</v>
      </c>
      <c r="BB335" s="226">
        <f>SUM(AZ335:BA335)</f>
        <v>1431</v>
      </c>
      <c r="BC335" s="214">
        <v>147</v>
      </c>
      <c r="BD335" s="214">
        <v>160</v>
      </c>
      <c r="BE335" s="214">
        <f>BC335+BD335</f>
        <v>307</v>
      </c>
      <c r="BF335" s="214">
        <v>386</v>
      </c>
      <c r="BG335" s="214">
        <v>234</v>
      </c>
      <c r="BH335" s="214">
        <f>BG335+BF335</f>
        <v>620</v>
      </c>
      <c r="BI335" s="214">
        <f>BH335+BE335+BB335+AY335+AV335+AS335</f>
        <v>12446</v>
      </c>
      <c r="CD335" s="336" t="s">
        <v>198</v>
      </c>
      <c r="CE335" s="226">
        <v>1926</v>
      </c>
      <c r="CF335" s="226">
        <v>293</v>
      </c>
      <c r="CG335" s="226">
        <v>468</v>
      </c>
      <c r="CH335" s="226">
        <f t="shared" ref="CH335:CH349" si="283">SUM(CE335:CG335)</f>
        <v>2687</v>
      </c>
      <c r="CI335" s="228">
        <v>3</v>
      </c>
      <c r="CJ335" s="229">
        <v>33</v>
      </c>
      <c r="CK335" s="230">
        <v>36</v>
      </c>
    </row>
    <row r="336" spans="1:93" ht="25.5">
      <c r="A336" s="237" t="s">
        <v>198</v>
      </c>
      <c r="B336" s="234">
        <v>1207</v>
      </c>
      <c r="C336" s="207">
        <v>914</v>
      </c>
      <c r="D336" s="207">
        <v>643</v>
      </c>
      <c r="E336" s="207">
        <v>519</v>
      </c>
      <c r="F336" s="207">
        <f t="shared" si="281"/>
        <v>1850</v>
      </c>
      <c r="G336" s="207">
        <f t="shared" si="281"/>
        <v>1433</v>
      </c>
      <c r="H336" s="207">
        <f t="shared" ref="H336:H349" si="284">SUM(F336:G336)</f>
        <v>3283</v>
      </c>
      <c r="I336" s="207">
        <v>4894</v>
      </c>
      <c r="J336" s="207">
        <v>4356</v>
      </c>
      <c r="K336" s="207">
        <v>1691</v>
      </c>
      <c r="L336" s="207">
        <v>1264</v>
      </c>
      <c r="M336" s="207">
        <v>6585</v>
      </c>
      <c r="N336" s="207">
        <v>5620</v>
      </c>
      <c r="O336" s="207">
        <f t="shared" ref="O336:O352" si="285">SUM(M336:N336)</f>
        <v>12205</v>
      </c>
      <c r="P336" s="604" t="s">
        <v>486</v>
      </c>
      <c r="Q336" s="616"/>
      <c r="R336" s="616"/>
      <c r="S336" s="605"/>
      <c r="T336" s="207">
        <v>1201</v>
      </c>
      <c r="U336" s="207">
        <v>1171</v>
      </c>
      <c r="V336" s="235">
        <f>SUM(T336:U336)</f>
        <v>2372</v>
      </c>
      <c r="X336" s="214">
        <v>47</v>
      </c>
      <c r="Y336" s="214">
        <v>10</v>
      </c>
      <c r="Z336" s="214">
        <v>57</v>
      </c>
      <c r="AA336" s="214">
        <v>58</v>
      </c>
      <c r="AB336" s="214">
        <v>67</v>
      </c>
      <c r="AC336" s="214">
        <f>AB336+AA336</f>
        <v>125</v>
      </c>
      <c r="AD336" s="214">
        <v>1319</v>
      </c>
      <c r="AE336" s="214">
        <v>781</v>
      </c>
      <c r="AF336" s="214">
        <f>AD336+AE336</f>
        <v>2100</v>
      </c>
      <c r="AG336" s="214">
        <v>371</v>
      </c>
      <c r="AH336" s="214">
        <v>510</v>
      </c>
      <c r="AI336" s="214">
        <f t="shared" si="282"/>
        <v>881</v>
      </c>
      <c r="AJ336" s="214">
        <v>22</v>
      </c>
      <c r="AK336" s="214">
        <v>20</v>
      </c>
      <c r="AL336" s="214">
        <f>AJ336+AK336</f>
        <v>42</v>
      </c>
      <c r="AM336" s="214">
        <v>33</v>
      </c>
      <c r="AN336" s="214">
        <v>45</v>
      </c>
      <c r="AO336" s="214">
        <f>AN336+AM336</f>
        <v>78</v>
      </c>
      <c r="AP336" s="214">
        <f>AO336+AL336+AI336+AF336+AC336+Z336</f>
        <v>3283</v>
      </c>
      <c r="AQ336" s="214">
        <v>86</v>
      </c>
      <c r="AR336" s="214">
        <v>27</v>
      </c>
      <c r="AS336" s="214">
        <v>113</v>
      </c>
      <c r="AT336" s="214">
        <v>9</v>
      </c>
      <c r="AU336" s="214">
        <v>7</v>
      </c>
      <c r="AV336" s="214">
        <v>16</v>
      </c>
      <c r="AW336" s="214">
        <v>5429</v>
      </c>
      <c r="AX336" s="214">
        <v>3960</v>
      </c>
      <c r="AY336" s="214">
        <f t="shared" ref="AY336:AY347" si="286">AX336+AW336</f>
        <v>9389</v>
      </c>
      <c r="AZ336" s="214">
        <v>776</v>
      </c>
      <c r="BA336" s="214">
        <v>1150</v>
      </c>
      <c r="BB336" s="226">
        <f>BA336+AZ336</f>
        <v>1926</v>
      </c>
      <c r="BC336" s="214">
        <v>154</v>
      </c>
      <c r="BD336" s="214">
        <v>139</v>
      </c>
      <c r="BE336" s="214">
        <f>BD336+BC336</f>
        <v>293</v>
      </c>
      <c r="BF336" s="214">
        <v>131</v>
      </c>
      <c r="BG336" s="214">
        <v>337</v>
      </c>
      <c r="BH336" s="214">
        <f>BF336+BG336</f>
        <v>468</v>
      </c>
      <c r="BI336" s="214">
        <f>BH336+BE336+BB336+AY336+AV336+AS336</f>
        <v>12205</v>
      </c>
      <c r="BJ336" s="210">
        <v>59</v>
      </c>
      <c r="BK336" s="210">
        <v>13</v>
      </c>
      <c r="BL336" s="210">
        <v>72</v>
      </c>
      <c r="BM336" s="210">
        <v>283</v>
      </c>
      <c r="BN336" s="210">
        <v>270</v>
      </c>
      <c r="BO336" s="210">
        <v>1053</v>
      </c>
      <c r="BP336" s="210">
        <v>698</v>
      </c>
      <c r="BQ336" s="210">
        <v>556</v>
      </c>
      <c r="BR336" s="210">
        <f>BP336+BQ336</f>
        <v>1254</v>
      </c>
      <c r="BS336" s="210">
        <v>128</v>
      </c>
      <c r="BT336" s="210">
        <v>241</v>
      </c>
      <c r="BU336" s="210">
        <f>BS336+BT336</f>
        <v>369</v>
      </c>
      <c r="BV336" s="210">
        <v>23</v>
      </c>
      <c r="BW336" s="210">
        <v>33</v>
      </c>
      <c r="BX336" s="210">
        <v>56</v>
      </c>
      <c r="BY336" s="210">
        <v>10</v>
      </c>
      <c r="BZ336" s="210">
        <v>58</v>
      </c>
      <c r="CA336" s="210">
        <v>68</v>
      </c>
      <c r="CB336" s="210">
        <v>2372</v>
      </c>
      <c r="CD336" s="336" t="s">
        <v>201</v>
      </c>
      <c r="CE336" s="226">
        <v>2415</v>
      </c>
      <c r="CF336" s="226">
        <v>303</v>
      </c>
      <c r="CG336" s="226">
        <v>540</v>
      </c>
      <c r="CH336" s="226">
        <f t="shared" si="283"/>
        <v>3258</v>
      </c>
      <c r="CI336" s="228">
        <v>2</v>
      </c>
      <c r="CJ336" s="229">
        <v>7</v>
      </c>
      <c r="CK336" s="230">
        <v>9</v>
      </c>
      <c r="CL336" s="220"/>
    </row>
    <row r="337" spans="1:90" ht="25.5">
      <c r="A337" s="237" t="s">
        <v>201</v>
      </c>
      <c r="B337" s="234">
        <v>1120</v>
      </c>
      <c r="C337" s="207">
        <v>1033</v>
      </c>
      <c r="D337" s="207">
        <v>745</v>
      </c>
      <c r="E337" s="207">
        <v>744</v>
      </c>
      <c r="F337" s="207">
        <f t="shared" si="281"/>
        <v>1865</v>
      </c>
      <c r="G337" s="207">
        <f t="shared" si="281"/>
        <v>1777</v>
      </c>
      <c r="H337" s="207">
        <f t="shared" si="284"/>
        <v>3642</v>
      </c>
      <c r="I337" s="207">
        <v>4363</v>
      </c>
      <c r="J337" s="207">
        <v>4004</v>
      </c>
      <c r="K337" s="207">
        <v>2346</v>
      </c>
      <c r="L337" s="207">
        <v>1807</v>
      </c>
      <c r="M337" s="207">
        <v>6709</v>
      </c>
      <c r="N337" s="207">
        <v>5811</v>
      </c>
      <c r="O337" s="207">
        <f t="shared" si="285"/>
        <v>12520</v>
      </c>
      <c r="P337" s="207">
        <v>990</v>
      </c>
      <c r="Q337" s="207">
        <v>838</v>
      </c>
      <c r="R337" s="207">
        <v>75</v>
      </c>
      <c r="S337" s="207">
        <v>59</v>
      </c>
      <c r="T337" s="207">
        <v>1065</v>
      </c>
      <c r="U337" s="207">
        <v>897</v>
      </c>
      <c r="V337" s="235">
        <f t="shared" ref="V337:V350" si="287">SUM(T337:U337)</f>
        <v>1962</v>
      </c>
      <c r="X337" s="214">
        <v>35</v>
      </c>
      <c r="Y337" s="214">
        <v>15</v>
      </c>
      <c r="Z337" s="214">
        <v>50</v>
      </c>
      <c r="AA337" s="214">
        <v>56</v>
      </c>
      <c r="AB337" s="214">
        <v>86</v>
      </c>
      <c r="AC337" s="214">
        <f>AB337+AA337</f>
        <v>142</v>
      </c>
      <c r="AD337" s="214">
        <v>1245</v>
      </c>
      <c r="AE337" s="214">
        <v>993</v>
      </c>
      <c r="AF337" s="214">
        <f t="shared" ref="AF337:AF347" si="288">AE337+AD337</f>
        <v>2238</v>
      </c>
      <c r="AG337" s="214">
        <v>445</v>
      </c>
      <c r="AH337" s="214">
        <v>591</v>
      </c>
      <c r="AI337" s="214">
        <f t="shared" si="282"/>
        <v>1036</v>
      </c>
      <c r="AJ337" s="214">
        <v>38</v>
      </c>
      <c r="AK337" s="214">
        <v>20</v>
      </c>
      <c r="AL337" s="214">
        <f>AJ337+AK337</f>
        <v>58</v>
      </c>
      <c r="AM337" s="214">
        <v>46</v>
      </c>
      <c r="AN337" s="214">
        <v>72</v>
      </c>
      <c r="AO337" s="214">
        <f>AN337+AM337</f>
        <v>118</v>
      </c>
      <c r="AP337" s="214">
        <f>AO337+AL337+AI337+AF337+AC337+Z337</f>
        <v>3642</v>
      </c>
      <c r="AQ337" s="214">
        <v>76</v>
      </c>
      <c r="AR337" s="214">
        <v>22</v>
      </c>
      <c r="AS337" s="214">
        <v>98</v>
      </c>
      <c r="AT337" s="214">
        <v>106</v>
      </c>
      <c r="AU337" s="214">
        <v>123</v>
      </c>
      <c r="AV337" s="214">
        <v>229</v>
      </c>
      <c r="AW337" s="214">
        <v>5167</v>
      </c>
      <c r="AX337" s="214">
        <v>3768</v>
      </c>
      <c r="AY337" s="214">
        <f t="shared" si="286"/>
        <v>8935</v>
      </c>
      <c r="AZ337" s="214">
        <v>1023</v>
      </c>
      <c r="BA337" s="214">
        <v>1392</v>
      </c>
      <c r="BB337" s="226">
        <f>BA337+AZ337</f>
        <v>2415</v>
      </c>
      <c r="BC337" s="214">
        <v>167</v>
      </c>
      <c r="BD337" s="214">
        <v>136</v>
      </c>
      <c r="BE337" s="214">
        <f t="shared" ref="BE337:BE347" si="289">BC337+BD337</f>
        <v>303</v>
      </c>
      <c r="BF337" s="214">
        <v>168</v>
      </c>
      <c r="BG337" s="214">
        <v>372</v>
      </c>
      <c r="BH337" s="214">
        <f t="shared" ref="BH337:BH347" si="290">BG337+BF337</f>
        <v>540</v>
      </c>
      <c r="BI337" s="214">
        <f>BH337+BE337+BB337+AY337+AV337+AS337</f>
        <v>12520</v>
      </c>
      <c r="BJ337" s="210">
        <v>34</v>
      </c>
      <c r="BK337" s="210">
        <v>16</v>
      </c>
      <c r="BL337" s="210">
        <f>BK337+BJ337</f>
        <v>50</v>
      </c>
      <c r="BM337" s="210">
        <v>38</v>
      </c>
      <c r="BN337" s="210">
        <v>42</v>
      </c>
      <c r="BO337" s="210">
        <f>BM337+BN337</f>
        <v>80</v>
      </c>
      <c r="BP337" s="210">
        <v>813</v>
      </c>
      <c r="BQ337" s="210">
        <v>518</v>
      </c>
      <c r="BR337" s="210">
        <f>BQ337+BP337</f>
        <v>1331</v>
      </c>
      <c r="BS337" s="210">
        <v>140</v>
      </c>
      <c r="BT337" s="210">
        <v>252</v>
      </c>
      <c r="BU337" s="210">
        <f>BS337+BT337</f>
        <v>392</v>
      </c>
      <c r="BV337" s="210">
        <v>30</v>
      </c>
      <c r="BW337" s="210">
        <v>21</v>
      </c>
      <c r="BX337" s="210">
        <f>BV337+BW337</f>
        <v>51</v>
      </c>
      <c r="BY337" s="210">
        <v>10</v>
      </c>
      <c r="BZ337" s="210">
        <v>48</v>
      </c>
      <c r="CA337" s="210">
        <f>BY337+BZ337</f>
        <v>58</v>
      </c>
      <c r="CB337" s="210">
        <f>CA337+BX337+BU337+BR337+BO337+BL337</f>
        <v>1962</v>
      </c>
      <c r="CD337" s="336" t="s">
        <v>204</v>
      </c>
      <c r="CE337" s="226">
        <v>2933</v>
      </c>
      <c r="CF337" s="226">
        <v>320</v>
      </c>
      <c r="CG337" s="226">
        <v>593</v>
      </c>
      <c r="CH337" s="226">
        <f t="shared" si="283"/>
        <v>3846</v>
      </c>
      <c r="CI337" s="228">
        <v>0</v>
      </c>
      <c r="CJ337" s="229">
        <v>13</v>
      </c>
      <c r="CK337" s="230">
        <v>13</v>
      </c>
    </row>
    <row r="338" spans="1:90" ht="25.5">
      <c r="A338" s="237" t="s">
        <v>204</v>
      </c>
      <c r="B338" s="234">
        <v>1536</v>
      </c>
      <c r="C338" s="207">
        <v>1294</v>
      </c>
      <c r="D338" s="207">
        <v>520</v>
      </c>
      <c r="E338" s="207">
        <v>780</v>
      </c>
      <c r="F338" s="207">
        <f t="shared" si="281"/>
        <v>2056</v>
      </c>
      <c r="G338" s="207">
        <f t="shared" si="281"/>
        <v>2074</v>
      </c>
      <c r="H338" s="207">
        <f t="shared" si="284"/>
        <v>4130</v>
      </c>
      <c r="I338" s="207">
        <v>4943</v>
      </c>
      <c r="J338" s="207">
        <v>4294</v>
      </c>
      <c r="K338" s="207">
        <v>2527</v>
      </c>
      <c r="L338" s="207">
        <v>2561</v>
      </c>
      <c r="M338" s="207">
        <v>7470</v>
      </c>
      <c r="N338" s="207">
        <v>6855</v>
      </c>
      <c r="O338" s="207">
        <f t="shared" si="285"/>
        <v>14325</v>
      </c>
      <c r="P338" s="207">
        <v>1032</v>
      </c>
      <c r="Q338" s="207">
        <v>841</v>
      </c>
      <c r="R338" s="207">
        <v>395</v>
      </c>
      <c r="S338" s="207">
        <v>240</v>
      </c>
      <c r="T338" s="207">
        <v>1427</v>
      </c>
      <c r="U338" s="207">
        <v>1080</v>
      </c>
      <c r="V338" s="235">
        <f t="shared" si="287"/>
        <v>2507</v>
      </c>
      <c r="X338" s="211">
        <v>71</v>
      </c>
      <c r="Y338" s="211">
        <v>61</v>
      </c>
      <c r="Z338" s="211">
        <v>132</v>
      </c>
      <c r="AA338" s="211">
        <v>46</v>
      </c>
      <c r="AB338" s="211">
        <v>72</v>
      </c>
      <c r="AC338" s="214">
        <f>AB338+AA338</f>
        <v>118</v>
      </c>
      <c r="AD338" s="211">
        <v>1409</v>
      </c>
      <c r="AE338" s="211">
        <v>1345</v>
      </c>
      <c r="AF338" s="214">
        <f t="shared" si="288"/>
        <v>2754</v>
      </c>
      <c r="AG338" s="211">
        <v>447</v>
      </c>
      <c r="AH338" s="211">
        <v>516</v>
      </c>
      <c r="AI338" s="214">
        <f t="shared" si="282"/>
        <v>963</v>
      </c>
      <c r="AJ338" s="211">
        <v>46</v>
      </c>
      <c r="AK338" s="211">
        <v>9</v>
      </c>
      <c r="AL338" s="214">
        <f>AK338+AJ338</f>
        <v>55</v>
      </c>
      <c r="AM338" s="211">
        <v>37</v>
      </c>
      <c r="AN338" s="211">
        <v>71</v>
      </c>
      <c r="AO338" s="214">
        <f>AM338+AN338</f>
        <v>108</v>
      </c>
      <c r="AP338" s="214">
        <f>AO338+AL338+AI338+AF338+AC338+Z338</f>
        <v>4130</v>
      </c>
      <c r="AQ338" s="211">
        <v>115</v>
      </c>
      <c r="AR338" s="211">
        <v>73</v>
      </c>
      <c r="AS338" s="211">
        <v>188</v>
      </c>
      <c r="AT338" s="211">
        <v>120</v>
      </c>
      <c r="AU338" s="211">
        <v>201</v>
      </c>
      <c r="AV338" s="211">
        <v>321</v>
      </c>
      <c r="AW338" s="211">
        <v>5542</v>
      </c>
      <c r="AX338" s="211">
        <v>4428</v>
      </c>
      <c r="AY338" s="214">
        <f t="shared" si="286"/>
        <v>9970</v>
      </c>
      <c r="AZ338" s="214">
        <v>1308</v>
      </c>
      <c r="BA338" s="214">
        <v>1625</v>
      </c>
      <c r="BB338" s="226">
        <f>AZ338+BA338</f>
        <v>2933</v>
      </c>
      <c r="BC338" s="214">
        <v>194</v>
      </c>
      <c r="BD338" s="214">
        <v>126</v>
      </c>
      <c r="BE338" s="214">
        <f t="shared" si="289"/>
        <v>320</v>
      </c>
      <c r="BF338" s="214">
        <v>191</v>
      </c>
      <c r="BG338" s="214">
        <v>402</v>
      </c>
      <c r="BH338" s="214">
        <f t="shared" si="290"/>
        <v>593</v>
      </c>
      <c r="BI338" s="214">
        <f>BH338+BE338+BB338+AY338+AV338+AS338</f>
        <v>14325</v>
      </c>
      <c r="BJ338" s="210">
        <v>41</v>
      </c>
      <c r="BK338" s="210">
        <v>4</v>
      </c>
      <c r="BL338" s="210">
        <v>45</v>
      </c>
      <c r="BM338" s="210">
        <v>49</v>
      </c>
      <c r="BN338" s="210">
        <v>29</v>
      </c>
      <c r="BO338" s="210">
        <f>BM338+BN338</f>
        <v>78</v>
      </c>
      <c r="BP338" s="210">
        <v>1092</v>
      </c>
      <c r="BQ338" s="210">
        <v>671</v>
      </c>
      <c r="BR338" s="210">
        <f>BQ338+BP338</f>
        <v>1763</v>
      </c>
      <c r="BS338" s="210">
        <v>221</v>
      </c>
      <c r="BT338" s="210">
        <v>312</v>
      </c>
      <c r="BU338" s="210">
        <f>BT338+BS338</f>
        <v>533</v>
      </c>
      <c r="BV338" s="210">
        <v>9</v>
      </c>
      <c r="BW338" s="210">
        <v>22</v>
      </c>
      <c r="BX338" s="210">
        <v>31</v>
      </c>
      <c r="BY338" s="210">
        <v>15</v>
      </c>
      <c r="BZ338" s="210">
        <v>42</v>
      </c>
      <c r="CA338" s="210">
        <v>57</v>
      </c>
      <c r="CB338" s="210">
        <f>CA338+BX338+BU338+BR338+BO338+BL338</f>
        <v>2507</v>
      </c>
      <c r="CD338" s="336" t="s">
        <v>208</v>
      </c>
      <c r="CE338" s="226">
        <v>3329</v>
      </c>
      <c r="CF338" s="226">
        <v>350</v>
      </c>
      <c r="CG338" s="226">
        <v>627</v>
      </c>
      <c r="CH338" s="226">
        <f t="shared" si="283"/>
        <v>4306</v>
      </c>
      <c r="CI338" s="228">
        <v>1</v>
      </c>
      <c r="CJ338" s="229">
        <v>3</v>
      </c>
      <c r="CK338" s="230">
        <v>4</v>
      </c>
    </row>
    <row r="339" spans="1:90" ht="25.5">
      <c r="A339" s="237" t="s">
        <v>208</v>
      </c>
      <c r="B339" s="234">
        <v>1675</v>
      </c>
      <c r="C339" s="207">
        <v>1323</v>
      </c>
      <c r="D339" s="207">
        <v>654</v>
      </c>
      <c r="E339" s="207">
        <v>735</v>
      </c>
      <c r="F339" s="211">
        <f t="shared" si="281"/>
        <v>2329</v>
      </c>
      <c r="G339" s="211">
        <f t="shared" si="281"/>
        <v>2058</v>
      </c>
      <c r="H339" s="207">
        <f t="shared" si="284"/>
        <v>4387</v>
      </c>
      <c r="I339" s="207">
        <v>5567</v>
      </c>
      <c r="J339" s="207">
        <v>4466</v>
      </c>
      <c r="K339" s="207">
        <v>2508</v>
      </c>
      <c r="L339" s="207">
        <v>2549</v>
      </c>
      <c r="M339" s="207">
        <v>8075</v>
      </c>
      <c r="N339" s="207">
        <v>7015</v>
      </c>
      <c r="O339" s="207">
        <f t="shared" si="285"/>
        <v>15090</v>
      </c>
      <c r="P339" s="207">
        <v>1060</v>
      </c>
      <c r="Q339" s="207">
        <v>862</v>
      </c>
      <c r="R339" s="207">
        <v>553</v>
      </c>
      <c r="S339" s="207">
        <v>398</v>
      </c>
      <c r="T339" s="211">
        <v>1613</v>
      </c>
      <c r="U339" s="211">
        <v>1260</v>
      </c>
      <c r="V339" s="235">
        <f t="shared" si="287"/>
        <v>2873</v>
      </c>
      <c r="X339" s="211">
        <v>52</v>
      </c>
      <c r="Y339" s="211">
        <v>37</v>
      </c>
      <c r="Z339" s="211">
        <f>X339+Y339</f>
        <v>89</v>
      </c>
      <c r="AA339" s="211">
        <v>262</v>
      </c>
      <c r="AB339" s="211">
        <v>50</v>
      </c>
      <c r="AC339" s="214">
        <f>AB339+AA339</f>
        <v>312</v>
      </c>
      <c r="AD339" s="211">
        <v>1453</v>
      </c>
      <c r="AE339" s="211">
        <v>1001</v>
      </c>
      <c r="AF339" s="214">
        <f t="shared" si="288"/>
        <v>2454</v>
      </c>
      <c r="AG339" s="211">
        <v>688</v>
      </c>
      <c r="AH339" s="211">
        <v>639</v>
      </c>
      <c r="AI339" s="211">
        <f t="shared" si="282"/>
        <v>1327</v>
      </c>
      <c r="AJ339" s="211">
        <v>37</v>
      </c>
      <c r="AK339" s="211">
        <v>22</v>
      </c>
      <c r="AL339" s="214">
        <f>AK339+AJ339</f>
        <v>59</v>
      </c>
      <c r="AM339" s="211">
        <v>49</v>
      </c>
      <c r="AN339" s="211">
        <v>97</v>
      </c>
      <c r="AO339" s="214">
        <f t="shared" ref="AO339:AO347" si="291">AN339+AM339</f>
        <v>146</v>
      </c>
      <c r="AP339" s="214">
        <f>AO339+AL339+AI339+AF339+AC339+Z339</f>
        <v>4387</v>
      </c>
      <c r="AQ339" s="211">
        <v>97</v>
      </c>
      <c r="AR339" s="211">
        <v>68</v>
      </c>
      <c r="AS339" s="211">
        <v>165</v>
      </c>
      <c r="AT339" s="211">
        <v>142</v>
      </c>
      <c r="AU339" s="211">
        <v>620</v>
      </c>
      <c r="AV339" s="211">
        <v>762</v>
      </c>
      <c r="AW339" s="211">
        <v>5822</v>
      </c>
      <c r="AX339" s="211">
        <v>4035</v>
      </c>
      <c r="AY339" s="214">
        <f t="shared" si="286"/>
        <v>9857</v>
      </c>
      <c r="AZ339" s="214">
        <v>1574</v>
      </c>
      <c r="BA339" s="214">
        <v>1755</v>
      </c>
      <c r="BB339" s="226">
        <f t="shared" ref="BB339:BB347" si="292">BA339+AZ339</f>
        <v>3329</v>
      </c>
      <c r="BC339" s="214">
        <v>228</v>
      </c>
      <c r="BD339" s="214">
        <v>122</v>
      </c>
      <c r="BE339" s="214">
        <f t="shared" si="289"/>
        <v>350</v>
      </c>
      <c r="BF339" s="214">
        <v>212</v>
      </c>
      <c r="BG339" s="214">
        <v>415</v>
      </c>
      <c r="BH339" s="214">
        <f t="shared" si="290"/>
        <v>627</v>
      </c>
      <c r="BI339" s="214">
        <f>BH339+BE339+BB339+AY339+AV339+AS339</f>
        <v>15090</v>
      </c>
      <c r="BJ339" s="210">
        <v>34</v>
      </c>
      <c r="BK339" s="210">
        <v>16</v>
      </c>
      <c r="BL339" s="210">
        <v>50</v>
      </c>
      <c r="BM339" s="210">
        <v>62</v>
      </c>
      <c r="BN339" s="210">
        <v>94</v>
      </c>
      <c r="BO339" s="210">
        <f>BM339+BN339</f>
        <v>156</v>
      </c>
      <c r="BP339" s="210">
        <v>1129</v>
      </c>
      <c r="BQ339" s="210">
        <v>656</v>
      </c>
      <c r="BR339" s="210">
        <f>BQ339+BP339</f>
        <v>1785</v>
      </c>
      <c r="BS339" s="210">
        <v>350</v>
      </c>
      <c r="BT339" s="210">
        <v>433</v>
      </c>
      <c r="BU339" s="210">
        <f>BT339+BS339</f>
        <v>783</v>
      </c>
      <c r="BV339" s="210">
        <v>16</v>
      </c>
      <c r="BW339" s="210">
        <v>15</v>
      </c>
      <c r="BX339" s="210">
        <v>31</v>
      </c>
      <c r="BY339" s="210">
        <v>22</v>
      </c>
      <c r="BZ339" s="210">
        <v>46</v>
      </c>
      <c r="CA339" s="210">
        <v>68</v>
      </c>
      <c r="CB339" s="210">
        <f>CA339+BX339+BU339+BR339+BO339+BL339</f>
        <v>2873</v>
      </c>
      <c r="CD339" s="336" t="s">
        <v>212</v>
      </c>
      <c r="CE339" s="226">
        <v>4187</v>
      </c>
      <c r="CF339" s="226">
        <v>460</v>
      </c>
      <c r="CG339" s="226">
        <v>636</v>
      </c>
      <c r="CH339" s="226">
        <f t="shared" si="283"/>
        <v>5283</v>
      </c>
      <c r="CI339" s="228">
        <v>1</v>
      </c>
      <c r="CJ339" s="229">
        <v>7</v>
      </c>
      <c r="CK339" s="230">
        <v>8</v>
      </c>
    </row>
    <row r="340" spans="1:90" ht="25.5">
      <c r="A340" s="237" t="s">
        <v>212</v>
      </c>
      <c r="B340" s="234">
        <v>2033</v>
      </c>
      <c r="C340" s="207">
        <v>1400</v>
      </c>
      <c r="D340" s="207">
        <v>910</v>
      </c>
      <c r="E340" s="207">
        <v>1358</v>
      </c>
      <c r="F340" s="211">
        <f t="shared" si="281"/>
        <v>2943</v>
      </c>
      <c r="G340" s="211">
        <f t="shared" si="281"/>
        <v>2758</v>
      </c>
      <c r="H340" s="207">
        <f t="shared" si="284"/>
        <v>5701</v>
      </c>
      <c r="I340" s="207">
        <v>6464</v>
      </c>
      <c r="J340" s="207">
        <v>4883</v>
      </c>
      <c r="K340" s="207">
        <v>2835</v>
      </c>
      <c r="L340" s="207">
        <v>3285</v>
      </c>
      <c r="M340" s="207">
        <v>9299</v>
      </c>
      <c r="N340" s="207">
        <v>8168</v>
      </c>
      <c r="O340" s="207">
        <f t="shared" si="285"/>
        <v>17467</v>
      </c>
      <c r="P340" s="211">
        <v>1149</v>
      </c>
      <c r="Q340" s="211">
        <v>835</v>
      </c>
      <c r="R340" s="211">
        <v>692</v>
      </c>
      <c r="S340" s="211">
        <v>617</v>
      </c>
      <c r="T340" s="211">
        <v>1841</v>
      </c>
      <c r="U340" s="211">
        <v>1452</v>
      </c>
      <c r="V340" s="235">
        <f t="shared" si="287"/>
        <v>3293</v>
      </c>
      <c r="X340" s="211">
        <v>0</v>
      </c>
      <c r="Y340" s="211">
        <v>0</v>
      </c>
      <c r="Z340" s="211">
        <v>0</v>
      </c>
      <c r="AA340" s="211">
        <v>241</v>
      </c>
      <c r="AB340" s="211">
        <v>397</v>
      </c>
      <c r="AC340" s="214">
        <f>AA340+AB340</f>
        <v>638</v>
      </c>
      <c r="AD340" s="211">
        <v>1771</v>
      </c>
      <c r="AE340" s="211">
        <v>1392</v>
      </c>
      <c r="AF340" s="214">
        <f t="shared" si="288"/>
        <v>3163</v>
      </c>
      <c r="AG340" s="211">
        <v>845</v>
      </c>
      <c r="AH340" s="211">
        <v>818</v>
      </c>
      <c r="AI340" s="211">
        <f t="shared" si="282"/>
        <v>1663</v>
      </c>
      <c r="AJ340" s="211">
        <v>33</v>
      </c>
      <c r="AK340" s="211">
        <v>36</v>
      </c>
      <c r="AL340" s="214">
        <f>AJ340+AK340</f>
        <v>69</v>
      </c>
      <c r="AM340" s="211">
        <v>53</v>
      </c>
      <c r="AN340" s="211">
        <v>115</v>
      </c>
      <c r="AO340" s="214">
        <f t="shared" si="291"/>
        <v>168</v>
      </c>
      <c r="AP340" s="214">
        <f t="shared" ref="AP340:AP347" si="293">AO340+AL340+AI340+AF340+AC340</f>
        <v>5701</v>
      </c>
      <c r="AQ340" s="214">
        <v>0</v>
      </c>
      <c r="AR340" s="214">
        <v>0</v>
      </c>
      <c r="AS340" s="214">
        <v>0</v>
      </c>
      <c r="AT340" s="211">
        <v>241</v>
      </c>
      <c r="AU340" s="211">
        <v>397</v>
      </c>
      <c r="AV340" s="211">
        <v>638</v>
      </c>
      <c r="AW340" s="211">
        <v>6633</v>
      </c>
      <c r="AX340" s="211">
        <v>4913</v>
      </c>
      <c r="AY340" s="214">
        <f t="shared" si="286"/>
        <v>11546</v>
      </c>
      <c r="AZ340" s="214">
        <v>2001</v>
      </c>
      <c r="BA340" s="214">
        <v>2186</v>
      </c>
      <c r="BB340" s="226">
        <f t="shared" si="292"/>
        <v>4187</v>
      </c>
      <c r="BC340" s="214">
        <v>230</v>
      </c>
      <c r="BD340" s="214">
        <v>230</v>
      </c>
      <c r="BE340" s="214">
        <f t="shared" si="289"/>
        <v>460</v>
      </c>
      <c r="BF340" s="214">
        <v>194</v>
      </c>
      <c r="BG340" s="214">
        <v>442</v>
      </c>
      <c r="BH340" s="214">
        <f t="shared" si="290"/>
        <v>636</v>
      </c>
      <c r="BI340" s="214">
        <f t="shared" ref="BI340:BI346" si="294">BH340+BE340+BB340+AY340+AV340</f>
        <v>17467</v>
      </c>
      <c r="BJ340" s="212">
        <v>0</v>
      </c>
      <c r="BK340" s="212">
        <v>0</v>
      </c>
      <c r="BL340" s="212">
        <v>0</v>
      </c>
      <c r="BM340" s="212">
        <v>0</v>
      </c>
      <c r="BN340" s="210">
        <v>0</v>
      </c>
      <c r="BO340" s="210">
        <v>0</v>
      </c>
      <c r="BP340" s="212">
        <v>1340</v>
      </c>
      <c r="BQ340" s="212">
        <v>864</v>
      </c>
      <c r="BR340" s="210">
        <f>BP340+BQ340</f>
        <v>2204</v>
      </c>
      <c r="BS340" s="210">
        <v>449</v>
      </c>
      <c r="BT340" s="210">
        <v>509</v>
      </c>
      <c r="BU340" s="210">
        <f>BS340+BT340</f>
        <v>958</v>
      </c>
      <c r="BV340" s="210">
        <v>20</v>
      </c>
      <c r="BW340" s="210">
        <v>21</v>
      </c>
      <c r="BX340" s="210">
        <v>41</v>
      </c>
      <c r="BY340" s="210">
        <v>32</v>
      </c>
      <c r="BZ340" s="210">
        <v>58</v>
      </c>
      <c r="CA340" s="210">
        <f>BZ340+BY340</f>
        <v>90</v>
      </c>
      <c r="CB340" s="210">
        <f>CA340+BX340+BU340+BR340</f>
        <v>3293</v>
      </c>
      <c r="CD340" s="336" t="s">
        <v>215</v>
      </c>
      <c r="CE340" s="226">
        <v>5115</v>
      </c>
      <c r="CF340" s="226">
        <v>320</v>
      </c>
      <c r="CG340" s="226">
        <v>839</v>
      </c>
      <c r="CH340" s="226">
        <f t="shared" si="283"/>
        <v>6274</v>
      </c>
      <c r="CI340" s="228">
        <v>1</v>
      </c>
      <c r="CJ340" s="229">
        <v>18</v>
      </c>
      <c r="CK340" s="230">
        <v>19</v>
      </c>
    </row>
    <row r="341" spans="1:90" ht="25.5">
      <c r="A341" s="237" t="s">
        <v>215</v>
      </c>
      <c r="B341" s="234">
        <v>1710</v>
      </c>
      <c r="C341" s="207">
        <v>1316</v>
      </c>
      <c r="D341" s="207">
        <v>950</v>
      </c>
      <c r="E341" s="207">
        <v>1340</v>
      </c>
      <c r="F341" s="211">
        <f t="shared" si="281"/>
        <v>2660</v>
      </c>
      <c r="G341" s="211">
        <f t="shared" si="281"/>
        <v>2656</v>
      </c>
      <c r="H341" s="207">
        <f t="shared" si="284"/>
        <v>5316</v>
      </c>
      <c r="I341" s="207">
        <v>6977</v>
      </c>
      <c r="J341" s="207">
        <v>5121</v>
      </c>
      <c r="K341" s="207">
        <v>2737</v>
      </c>
      <c r="L341" s="207">
        <v>3462</v>
      </c>
      <c r="M341" s="207">
        <v>9714</v>
      </c>
      <c r="N341" s="207">
        <v>8583</v>
      </c>
      <c r="O341" s="207">
        <f t="shared" si="285"/>
        <v>18297</v>
      </c>
      <c r="P341" s="211">
        <v>1235</v>
      </c>
      <c r="Q341" s="211">
        <v>861</v>
      </c>
      <c r="R341" s="211">
        <v>584</v>
      </c>
      <c r="S341" s="211">
        <v>445</v>
      </c>
      <c r="T341" s="211">
        <v>1820</v>
      </c>
      <c r="U341" s="211">
        <v>1306</v>
      </c>
      <c r="V341" s="235">
        <f t="shared" si="287"/>
        <v>3126</v>
      </c>
      <c r="X341" s="211">
        <v>0</v>
      </c>
      <c r="Y341" s="211">
        <v>0</v>
      </c>
      <c r="Z341" s="211">
        <v>0</v>
      </c>
      <c r="AA341" s="211">
        <v>227</v>
      </c>
      <c r="AB341" s="211">
        <v>562</v>
      </c>
      <c r="AC341" s="214">
        <f t="shared" ref="AC341:AC347" si="295">AB341+AA341</f>
        <v>789</v>
      </c>
      <c r="AD341" s="211">
        <v>1364</v>
      </c>
      <c r="AE341" s="211">
        <v>919</v>
      </c>
      <c r="AF341" s="214">
        <f t="shared" si="288"/>
        <v>2283</v>
      </c>
      <c r="AG341" s="211">
        <v>936</v>
      </c>
      <c r="AH341" s="211">
        <v>974</v>
      </c>
      <c r="AI341" s="211">
        <f t="shared" si="282"/>
        <v>1910</v>
      </c>
      <c r="AJ341" s="211">
        <v>30</v>
      </c>
      <c r="AK341" s="211">
        <v>24</v>
      </c>
      <c r="AL341" s="214">
        <f t="shared" ref="AL341:AL347" si="296">AK341+AJ341</f>
        <v>54</v>
      </c>
      <c r="AM341" s="211">
        <v>103</v>
      </c>
      <c r="AN341" s="211">
        <v>177</v>
      </c>
      <c r="AO341" s="214">
        <f t="shared" si="291"/>
        <v>280</v>
      </c>
      <c r="AP341" s="214">
        <f t="shared" si="293"/>
        <v>5316</v>
      </c>
      <c r="AQ341" s="214">
        <v>0</v>
      </c>
      <c r="AR341" s="214">
        <v>0</v>
      </c>
      <c r="AS341" s="214">
        <v>0</v>
      </c>
      <c r="AT341" s="211">
        <v>294</v>
      </c>
      <c r="AU341" s="211">
        <v>997</v>
      </c>
      <c r="AV341" s="211">
        <v>1291</v>
      </c>
      <c r="AW341" s="211">
        <v>6455</v>
      </c>
      <c r="AX341" s="211">
        <v>4277</v>
      </c>
      <c r="AY341" s="214">
        <f t="shared" si="286"/>
        <v>10732</v>
      </c>
      <c r="AZ341" s="214">
        <v>2497</v>
      </c>
      <c r="BA341" s="214">
        <v>2618</v>
      </c>
      <c r="BB341" s="226">
        <f t="shared" si="292"/>
        <v>5115</v>
      </c>
      <c r="BC341" s="214">
        <v>199</v>
      </c>
      <c r="BD341" s="214">
        <v>121</v>
      </c>
      <c r="BE341" s="214">
        <f t="shared" si="289"/>
        <v>320</v>
      </c>
      <c r="BF341" s="214">
        <v>269</v>
      </c>
      <c r="BG341" s="214">
        <v>570</v>
      </c>
      <c r="BH341" s="214">
        <f t="shared" si="290"/>
        <v>839</v>
      </c>
      <c r="BI341" s="214">
        <f t="shared" si="294"/>
        <v>18297</v>
      </c>
      <c r="BJ341" s="212">
        <v>0</v>
      </c>
      <c r="BK341" s="212">
        <v>0</v>
      </c>
      <c r="BL341" s="212">
        <v>0</v>
      </c>
      <c r="BM341" s="212">
        <v>5</v>
      </c>
      <c r="BN341" s="210">
        <v>45</v>
      </c>
      <c r="BO341" s="210">
        <v>50</v>
      </c>
      <c r="BP341" s="212">
        <v>1245</v>
      </c>
      <c r="BQ341" s="212">
        <v>686</v>
      </c>
      <c r="BR341" s="212">
        <f t="shared" ref="BR341:BR348" si="297">BQ341+BP341</f>
        <v>1931</v>
      </c>
      <c r="BS341" s="212">
        <v>495</v>
      </c>
      <c r="BT341" s="212">
        <v>455</v>
      </c>
      <c r="BU341" s="210">
        <f t="shared" ref="BU341:BU348" si="298">BT341+BS341</f>
        <v>950</v>
      </c>
      <c r="BV341" s="210">
        <v>43</v>
      </c>
      <c r="BW341" s="210">
        <v>35</v>
      </c>
      <c r="BX341" s="210">
        <f>BW341+BV341</f>
        <v>78</v>
      </c>
      <c r="BY341" s="210">
        <v>32</v>
      </c>
      <c r="BZ341" s="210">
        <v>85</v>
      </c>
      <c r="CA341" s="210">
        <f>BZ341+BY341</f>
        <v>117</v>
      </c>
      <c r="CB341" s="210">
        <f t="shared" ref="CB341:CB347" si="299">CA341+BX341+BU341+BR341+BO341</f>
        <v>3126</v>
      </c>
      <c r="CD341" s="336" t="s">
        <v>219</v>
      </c>
      <c r="CE341" s="226">
        <v>5546</v>
      </c>
      <c r="CF341" s="226">
        <v>365</v>
      </c>
      <c r="CG341" s="226">
        <v>879</v>
      </c>
      <c r="CH341" s="226">
        <f t="shared" si="283"/>
        <v>6790</v>
      </c>
      <c r="CI341" s="228">
        <v>2</v>
      </c>
      <c r="CJ341" s="229">
        <v>29</v>
      </c>
      <c r="CK341" s="230">
        <v>31</v>
      </c>
    </row>
    <row r="342" spans="1:90" ht="25.5">
      <c r="A342" s="237" t="s">
        <v>219</v>
      </c>
      <c r="B342" s="234">
        <v>1563</v>
      </c>
      <c r="C342" s="207">
        <v>1861</v>
      </c>
      <c r="D342" s="207">
        <v>884</v>
      </c>
      <c r="E342" s="207">
        <v>1313</v>
      </c>
      <c r="F342" s="211">
        <f t="shared" si="281"/>
        <v>2447</v>
      </c>
      <c r="G342" s="211">
        <f t="shared" si="281"/>
        <v>3174</v>
      </c>
      <c r="H342" s="207">
        <f t="shared" si="284"/>
        <v>5621</v>
      </c>
      <c r="I342" s="207">
        <v>6963</v>
      </c>
      <c r="J342" s="207">
        <v>5709</v>
      </c>
      <c r="K342" s="207">
        <v>2318</v>
      </c>
      <c r="L342" s="207">
        <v>3373</v>
      </c>
      <c r="M342" s="207">
        <v>9281</v>
      </c>
      <c r="N342" s="207">
        <v>9082</v>
      </c>
      <c r="O342" s="207">
        <f t="shared" si="285"/>
        <v>18363</v>
      </c>
      <c r="P342" s="211">
        <v>832</v>
      </c>
      <c r="Q342" s="211">
        <v>731</v>
      </c>
      <c r="R342" s="211">
        <v>450</v>
      </c>
      <c r="S342" s="211">
        <v>466</v>
      </c>
      <c r="T342" s="211">
        <v>1282</v>
      </c>
      <c r="U342" s="211">
        <v>1197</v>
      </c>
      <c r="V342" s="235">
        <f t="shared" si="287"/>
        <v>2479</v>
      </c>
      <c r="X342" s="211">
        <v>0</v>
      </c>
      <c r="Y342" s="211">
        <v>0</v>
      </c>
      <c r="Z342" s="211">
        <v>0</v>
      </c>
      <c r="AA342" s="211">
        <v>88</v>
      </c>
      <c r="AB342" s="211">
        <v>341</v>
      </c>
      <c r="AC342" s="214">
        <f t="shared" si="295"/>
        <v>429</v>
      </c>
      <c r="AD342" s="211">
        <v>947</v>
      </c>
      <c r="AE342" s="211">
        <v>1379</v>
      </c>
      <c r="AF342" s="214">
        <f t="shared" si="288"/>
        <v>2326</v>
      </c>
      <c r="AG342" s="211">
        <v>1273</v>
      </c>
      <c r="AH342" s="211">
        <v>1223</v>
      </c>
      <c r="AI342" s="211">
        <f t="shared" si="282"/>
        <v>2496</v>
      </c>
      <c r="AJ342" s="211">
        <v>25</v>
      </c>
      <c r="AK342" s="211">
        <v>46</v>
      </c>
      <c r="AL342" s="214">
        <f t="shared" si="296"/>
        <v>71</v>
      </c>
      <c r="AM342" s="211">
        <v>114</v>
      </c>
      <c r="AN342" s="211">
        <v>185</v>
      </c>
      <c r="AO342" s="214">
        <f t="shared" si="291"/>
        <v>299</v>
      </c>
      <c r="AP342" s="214">
        <f t="shared" si="293"/>
        <v>5621</v>
      </c>
      <c r="AQ342" s="214">
        <v>0</v>
      </c>
      <c r="AR342" s="214">
        <v>0</v>
      </c>
      <c r="AS342" s="214">
        <v>0</v>
      </c>
      <c r="AT342" s="211">
        <v>339</v>
      </c>
      <c r="AU342" s="211">
        <v>1123</v>
      </c>
      <c r="AV342" s="211">
        <v>1462</v>
      </c>
      <c r="AW342" s="211">
        <v>5589</v>
      </c>
      <c r="AX342" s="211">
        <v>4522</v>
      </c>
      <c r="AY342" s="214">
        <f t="shared" si="286"/>
        <v>10111</v>
      </c>
      <c r="AZ342" s="214">
        <v>2838</v>
      </c>
      <c r="BA342" s="214">
        <v>2708</v>
      </c>
      <c r="BB342" s="226">
        <f t="shared" si="292"/>
        <v>5546</v>
      </c>
      <c r="BC342" s="214">
        <v>207</v>
      </c>
      <c r="BD342" s="214">
        <v>158</v>
      </c>
      <c r="BE342" s="214">
        <f t="shared" si="289"/>
        <v>365</v>
      </c>
      <c r="BF342" s="214">
        <v>308</v>
      </c>
      <c r="BG342" s="214">
        <v>571</v>
      </c>
      <c r="BH342" s="214">
        <f t="shared" si="290"/>
        <v>879</v>
      </c>
      <c r="BI342" s="214">
        <f t="shared" si="294"/>
        <v>18363</v>
      </c>
      <c r="BJ342" s="212">
        <v>0</v>
      </c>
      <c r="BK342" s="212">
        <v>0</v>
      </c>
      <c r="BL342" s="212">
        <v>0</v>
      </c>
      <c r="BM342" s="212">
        <v>33</v>
      </c>
      <c r="BN342" s="210">
        <v>105</v>
      </c>
      <c r="BO342" s="210">
        <f>BM342+BN342</f>
        <v>138</v>
      </c>
      <c r="BP342" s="212">
        <v>835</v>
      </c>
      <c r="BQ342" s="212">
        <v>675</v>
      </c>
      <c r="BR342" s="212">
        <f t="shared" si="297"/>
        <v>1510</v>
      </c>
      <c r="BS342" s="212">
        <v>358</v>
      </c>
      <c r="BT342" s="212">
        <v>344</v>
      </c>
      <c r="BU342" s="210">
        <f t="shared" si="298"/>
        <v>702</v>
      </c>
      <c r="BV342" s="210">
        <v>26</v>
      </c>
      <c r="BW342" s="210">
        <v>20</v>
      </c>
      <c r="BX342" s="210">
        <v>46</v>
      </c>
      <c r="BY342" s="210">
        <v>30</v>
      </c>
      <c r="BZ342" s="210">
        <v>53</v>
      </c>
      <c r="CA342" s="210">
        <v>83</v>
      </c>
      <c r="CB342" s="210">
        <f t="shared" si="299"/>
        <v>2479</v>
      </c>
      <c r="CD342" s="336" t="s">
        <v>221</v>
      </c>
      <c r="CE342" s="226">
        <v>6127</v>
      </c>
      <c r="CF342" s="226">
        <v>354</v>
      </c>
      <c r="CG342" s="226">
        <v>1304</v>
      </c>
      <c r="CH342" s="226">
        <f t="shared" si="283"/>
        <v>7785</v>
      </c>
      <c r="CI342" s="228">
        <v>2</v>
      </c>
      <c r="CJ342" s="229">
        <v>42</v>
      </c>
      <c r="CK342" s="230">
        <v>44</v>
      </c>
    </row>
    <row r="343" spans="1:90" ht="25.5">
      <c r="A343" s="237" t="s">
        <v>221</v>
      </c>
      <c r="B343" s="234">
        <v>1471</v>
      </c>
      <c r="C343" s="207">
        <v>1518</v>
      </c>
      <c r="D343" s="207">
        <v>677</v>
      </c>
      <c r="E343" s="207">
        <v>960</v>
      </c>
      <c r="F343" s="211">
        <f t="shared" si="281"/>
        <v>2148</v>
      </c>
      <c r="G343" s="211">
        <f t="shared" si="281"/>
        <v>2478</v>
      </c>
      <c r="H343" s="207">
        <f t="shared" si="284"/>
        <v>4626</v>
      </c>
      <c r="I343" s="207">
        <v>6788</v>
      </c>
      <c r="J343" s="207">
        <v>6442</v>
      </c>
      <c r="K343" s="207">
        <v>3130</v>
      </c>
      <c r="L343" s="207">
        <v>2912</v>
      </c>
      <c r="M343" s="207">
        <v>9918</v>
      </c>
      <c r="N343" s="207">
        <v>9354</v>
      </c>
      <c r="O343" s="207">
        <f t="shared" si="285"/>
        <v>19272</v>
      </c>
      <c r="P343" s="211">
        <v>940</v>
      </c>
      <c r="Q343" s="211">
        <v>910</v>
      </c>
      <c r="R343" s="211">
        <v>447</v>
      </c>
      <c r="S343" s="211">
        <v>480</v>
      </c>
      <c r="T343" s="211">
        <v>1387</v>
      </c>
      <c r="U343" s="211">
        <v>1390</v>
      </c>
      <c r="V343" s="235">
        <f t="shared" si="287"/>
        <v>2777</v>
      </c>
      <c r="X343" s="211">
        <v>0</v>
      </c>
      <c r="Y343" s="211">
        <v>0</v>
      </c>
      <c r="Z343" s="211">
        <v>0</v>
      </c>
      <c r="AA343" s="211">
        <v>54</v>
      </c>
      <c r="AB343" s="211">
        <v>174</v>
      </c>
      <c r="AC343" s="214">
        <f t="shared" si="295"/>
        <v>228</v>
      </c>
      <c r="AD343" s="211">
        <v>920</v>
      </c>
      <c r="AE343" s="211">
        <v>1038</v>
      </c>
      <c r="AF343" s="214">
        <f t="shared" si="288"/>
        <v>1958</v>
      </c>
      <c r="AG343" s="211">
        <v>985</v>
      </c>
      <c r="AH343" s="211">
        <v>956</v>
      </c>
      <c r="AI343" s="211">
        <f t="shared" si="282"/>
        <v>1941</v>
      </c>
      <c r="AJ343" s="211">
        <v>14</v>
      </c>
      <c r="AK343" s="211">
        <v>17</v>
      </c>
      <c r="AL343" s="214">
        <f t="shared" si="296"/>
        <v>31</v>
      </c>
      <c r="AM343" s="211">
        <v>175</v>
      </c>
      <c r="AN343" s="211">
        <v>293</v>
      </c>
      <c r="AO343" s="214">
        <f t="shared" si="291"/>
        <v>468</v>
      </c>
      <c r="AP343" s="214">
        <f t="shared" si="293"/>
        <v>4626</v>
      </c>
      <c r="AQ343" s="214">
        <v>0</v>
      </c>
      <c r="AR343" s="214">
        <v>0</v>
      </c>
      <c r="AS343" s="214">
        <v>0</v>
      </c>
      <c r="AT343" s="211">
        <v>875</v>
      </c>
      <c r="AU343" s="211">
        <v>265</v>
      </c>
      <c r="AV343" s="211">
        <v>1140</v>
      </c>
      <c r="AW343" s="211">
        <v>5328</v>
      </c>
      <c r="AX343" s="211">
        <v>5019</v>
      </c>
      <c r="AY343" s="214">
        <f t="shared" si="286"/>
        <v>10347</v>
      </c>
      <c r="AZ343" s="214">
        <v>3038</v>
      </c>
      <c r="BA343" s="214">
        <v>3089</v>
      </c>
      <c r="BB343" s="226">
        <f t="shared" si="292"/>
        <v>6127</v>
      </c>
      <c r="BC343" s="214">
        <v>200</v>
      </c>
      <c r="BD343" s="214">
        <v>154</v>
      </c>
      <c r="BE343" s="214">
        <f t="shared" si="289"/>
        <v>354</v>
      </c>
      <c r="BF343" s="214">
        <v>477</v>
      </c>
      <c r="BG343" s="214">
        <v>827</v>
      </c>
      <c r="BH343" s="214">
        <f t="shared" si="290"/>
        <v>1304</v>
      </c>
      <c r="BI343" s="214">
        <f t="shared" si="294"/>
        <v>19272</v>
      </c>
      <c r="BJ343" s="212">
        <v>0</v>
      </c>
      <c r="BK343" s="212">
        <v>0</v>
      </c>
      <c r="BL343" s="212">
        <v>0</v>
      </c>
      <c r="BM343" s="212">
        <v>52</v>
      </c>
      <c r="BN343" s="210">
        <v>161</v>
      </c>
      <c r="BO343" s="210">
        <f>BN343+BM343</f>
        <v>213</v>
      </c>
      <c r="BP343" s="212">
        <v>761</v>
      </c>
      <c r="BQ343" s="212">
        <v>588</v>
      </c>
      <c r="BR343" s="212">
        <f t="shared" si="297"/>
        <v>1349</v>
      </c>
      <c r="BS343" s="212">
        <v>518</v>
      </c>
      <c r="BT343" s="212">
        <v>568</v>
      </c>
      <c r="BU343" s="210">
        <f t="shared" si="298"/>
        <v>1086</v>
      </c>
      <c r="BV343" s="210">
        <v>24</v>
      </c>
      <c r="BW343" s="210">
        <v>22</v>
      </c>
      <c r="BX343" s="210">
        <v>46</v>
      </c>
      <c r="BY343" s="210">
        <v>32</v>
      </c>
      <c r="BZ343" s="210">
        <v>51</v>
      </c>
      <c r="CA343" s="210">
        <v>83</v>
      </c>
      <c r="CB343" s="210">
        <f t="shared" si="299"/>
        <v>2777</v>
      </c>
      <c r="CD343" s="336" t="s">
        <v>225</v>
      </c>
      <c r="CE343" s="226">
        <v>5774</v>
      </c>
      <c r="CF343" s="226">
        <v>314</v>
      </c>
      <c r="CG343" s="226">
        <v>1723</v>
      </c>
      <c r="CH343" s="226">
        <f t="shared" si="283"/>
        <v>7811</v>
      </c>
      <c r="CI343" s="228">
        <v>7</v>
      </c>
      <c r="CJ343" s="229">
        <v>78</v>
      </c>
      <c r="CK343" s="230">
        <v>85</v>
      </c>
      <c r="CL343" s="220"/>
    </row>
    <row r="344" spans="1:90" ht="25.5">
      <c r="A344" s="237" t="s">
        <v>225</v>
      </c>
      <c r="B344" s="234">
        <v>1663</v>
      </c>
      <c r="C344" s="207">
        <v>1654</v>
      </c>
      <c r="D344" s="207">
        <v>571</v>
      </c>
      <c r="E344" s="207">
        <v>833</v>
      </c>
      <c r="F344" s="211">
        <f t="shared" si="281"/>
        <v>2234</v>
      </c>
      <c r="G344" s="211">
        <f t="shared" si="281"/>
        <v>2487</v>
      </c>
      <c r="H344" s="207">
        <f t="shared" si="284"/>
        <v>4721</v>
      </c>
      <c r="I344" s="207">
        <v>6678</v>
      </c>
      <c r="J344" s="207">
        <v>6255</v>
      </c>
      <c r="K344" s="207">
        <v>1977</v>
      </c>
      <c r="L344" s="207">
        <v>2757</v>
      </c>
      <c r="M344" s="207">
        <v>8655</v>
      </c>
      <c r="N344" s="207">
        <v>9012</v>
      </c>
      <c r="O344" s="207">
        <f t="shared" si="285"/>
        <v>17667</v>
      </c>
      <c r="P344" s="211">
        <v>1362</v>
      </c>
      <c r="Q344" s="211">
        <v>1000</v>
      </c>
      <c r="R344" s="211">
        <v>466</v>
      </c>
      <c r="S344" s="211">
        <v>659</v>
      </c>
      <c r="T344" s="211">
        <v>1828</v>
      </c>
      <c r="U344" s="211">
        <v>1659</v>
      </c>
      <c r="V344" s="235">
        <f t="shared" si="287"/>
        <v>3487</v>
      </c>
      <c r="X344" s="211">
        <v>0</v>
      </c>
      <c r="Y344" s="211">
        <v>0</v>
      </c>
      <c r="Z344" s="211">
        <v>0</v>
      </c>
      <c r="AA344" s="211">
        <v>16</v>
      </c>
      <c r="AB344" s="211">
        <v>101</v>
      </c>
      <c r="AC344" s="214">
        <f t="shared" si="295"/>
        <v>117</v>
      </c>
      <c r="AD344" s="211">
        <v>963</v>
      </c>
      <c r="AE344" s="211">
        <v>1066</v>
      </c>
      <c r="AF344" s="214">
        <f t="shared" si="288"/>
        <v>2029</v>
      </c>
      <c r="AG344" s="211">
        <v>1018</v>
      </c>
      <c r="AH344" s="211">
        <v>1005</v>
      </c>
      <c r="AI344" s="211">
        <f t="shared" si="282"/>
        <v>2023</v>
      </c>
      <c r="AJ344" s="211">
        <v>13</v>
      </c>
      <c r="AK344" s="211">
        <v>15</v>
      </c>
      <c r="AL344" s="214">
        <f t="shared" si="296"/>
        <v>28</v>
      </c>
      <c r="AM344" s="211">
        <v>224</v>
      </c>
      <c r="AN344" s="211">
        <v>300</v>
      </c>
      <c r="AO344" s="214">
        <f t="shared" si="291"/>
        <v>524</v>
      </c>
      <c r="AP344" s="214">
        <f t="shared" si="293"/>
        <v>4721</v>
      </c>
      <c r="AQ344" s="214">
        <v>0</v>
      </c>
      <c r="AR344" s="214">
        <v>0</v>
      </c>
      <c r="AS344" s="214">
        <v>0</v>
      </c>
      <c r="AT344" s="211">
        <v>133</v>
      </c>
      <c r="AU344" s="211">
        <v>433</v>
      </c>
      <c r="AV344" s="211">
        <v>566</v>
      </c>
      <c r="AW344" s="211">
        <v>4763</v>
      </c>
      <c r="AX344" s="211">
        <v>4527</v>
      </c>
      <c r="AY344" s="214">
        <f t="shared" si="286"/>
        <v>9290</v>
      </c>
      <c r="AZ344" s="214">
        <v>2945</v>
      </c>
      <c r="BA344" s="214">
        <v>2829</v>
      </c>
      <c r="BB344" s="226">
        <f t="shared" si="292"/>
        <v>5774</v>
      </c>
      <c r="BC344" s="214">
        <v>162</v>
      </c>
      <c r="BD344" s="214">
        <v>152</v>
      </c>
      <c r="BE344" s="214">
        <f t="shared" si="289"/>
        <v>314</v>
      </c>
      <c r="BF344" s="214">
        <v>652</v>
      </c>
      <c r="BG344" s="214">
        <v>1071</v>
      </c>
      <c r="BH344" s="214">
        <f t="shared" si="290"/>
        <v>1723</v>
      </c>
      <c r="BI344" s="214">
        <f t="shared" si="294"/>
        <v>17667</v>
      </c>
      <c r="BJ344" s="212">
        <v>0</v>
      </c>
      <c r="BK344" s="212">
        <v>0</v>
      </c>
      <c r="BL344" s="212">
        <v>0</v>
      </c>
      <c r="BM344" s="212">
        <v>53</v>
      </c>
      <c r="BN344" s="210">
        <v>171</v>
      </c>
      <c r="BO344" s="210">
        <f>BN344+BM344</f>
        <v>224</v>
      </c>
      <c r="BP344" s="212">
        <v>1010</v>
      </c>
      <c r="BQ344" s="212">
        <v>673</v>
      </c>
      <c r="BR344" s="212">
        <f t="shared" si="297"/>
        <v>1683</v>
      </c>
      <c r="BS344" s="212">
        <v>702</v>
      </c>
      <c r="BT344" s="212">
        <v>742</v>
      </c>
      <c r="BU344" s="210">
        <f t="shared" si="298"/>
        <v>1444</v>
      </c>
      <c r="BV344" s="210">
        <v>34</v>
      </c>
      <c r="BW344" s="210">
        <v>7</v>
      </c>
      <c r="BX344" s="210">
        <v>41</v>
      </c>
      <c r="BY344" s="210">
        <v>29</v>
      </c>
      <c r="BZ344" s="210">
        <v>66</v>
      </c>
      <c r="CA344" s="210">
        <f>BZ344+BY344</f>
        <v>95</v>
      </c>
      <c r="CB344" s="210">
        <f t="shared" si="299"/>
        <v>3487</v>
      </c>
      <c r="CD344" s="336" t="s">
        <v>228</v>
      </c>
      <c r="CE344" s="226">
        <v>5375</v>
      </c>
      <c r="CF344" s="226">
        <v>276</v>
      </c>
      <c r="CG344" s="226">
        <v>2023</v>
      </c>
      <c r="CH344" s="226">
        <f t="shared" si="283"/>
        <v>7674</v>
      </c>
      <c r="CI344" s="228">
        <v>5</v>
      </c>
      <c r="CJ344" s="229">
        <v>96</v>
      </c>
      <c r="CK344" s="230">
        <v>101</v>
      </c>
    </row>
    <row r="345" spans="1:90" ht="25.5">
      <c r="A345" s="237" t="s">
        <v>228</v>
      </c>
      <c r="B345" s="234">
        <v>1531</v>
      </c>
      <c r="C345" s="207">
        <v>1587</v>
      </c>
      <c r="D345" s="207">
        <v>522</v>
      </c>
      <c r="E345" s="207">
        <v>815</v>
      </c>
      <c r="F345" s="211">
        <f t="shared" si="281"/>
        <v>2053</v>
      </c>
      <c r="G345" s="211">
        <f t="shared" si="281"/>
        <v>2402</v>
      </c>
      <c r="H345" s="207">
        <f t="shared" si="284"/>
        <v>4455</v>
      </c>
      <c r="I345" s="207">
        <v>5978</v>
      </c>
      <c r="J345" s="207">
        <v>6355</v>
      </c>
      <c r="K345" s="207">
        <v>2065</v>
      </c>
      <c r="L345" s="207">
        <v>2236</v>
      </c>
      <c r="M345" s="207">
        <v>8043</v>
      </c>
      <c r="N345" s="207">
        <v>8688</v>
      </c>
      <c r="O345" s="207">
        <f t="shared" si="285"/>
        <v>16731</v>
      </c>
      <c r="P345" s="211">
        <v>1251</v>
      </c>
      <c r="Q345" s="211">
        <v>894</v>
      </c>
      <c r="R345" s="211">
        <v>500</v>
      </c>
      <c r="S345" s="211">
        <v>613</v>
      </c>
      <c r="T345" s="211">
        <v>1751</v>
      </c>
      <c r="U345" s="211">
        <v>1507</v>
      </c>
      <c r="V345" s="235">
        <f t="shared" si="287"/>
        <v>3258</v>
      </c>
      <c r="X345" s="211">
        <v>0</v>
      </c>
      <c r="Y345" s="211">
        <v>0</v>
      </c>
      <c r="Z345" s="211">
        <v>0</v>
      </c>
      <c r="AA345" s="211">
        <v>13</v>
      </c>
      <c r="AB345" s="211">
        <v>109</v>
      </c>
      <c r="AC345" s="214">
        <f t="shared" si="295"/>
        <v>122</v>
      </c>
      <c r="AD345" s="211">
        <v>921</v>
      </c>
      <c r="AE345" s="211">
        <v>1162</v>
      </c>
      <c r="AF345" s="214">
        <f t="shared" si="288"/>
        <v>2083</v>
      </c>
      <c r="AG345" s="211">
        <v>897</v>
      </c>
      <c r="AH345" s="211">
        <v>874</v>
      </c>
      <c r="AI345" s="211">
        <f t="shared" si="282"/>
        <v>1771</v>
      </c>
      <c r="AJ345" s="211">
        <v>23</v>
      </c>
      <c r="AK345" s="211">
        <v>25</v>
      </c>
      <c r="AL345" s="214">
        <f t="shared" si="296"/>
        <v>48</v>
      </c>
      <c r="AM345" s="211">
        <v>199</v>
      </c>
      <c r="AN345" s="211">
        <v>232</v>
      </c>
      <c r="AO345" s="214">
        <f t="shared" si="291"/>
        <v>431</v>
      </c>
      <c r="AP345" s="214">
        <f t="shared" si="293"/>
        <v>4455</v>
      </c>
      <c r="AQ345" s="214">
        <v>0</v>
      </c>
      <c r="AR345" s="214">
        <v>0</v>
      </c>
      <c r="AS345" s="214">
        <v>0</v>
      </c>
      <c r="AT345" s="211">
        <v>141</v>
      </c>
      <c r="AU345" s="211">
        <v>279</v>
      </c>
      <c r="AV345" s="211">
        <v>420</v>
      </c>
      <c r="AW345" s="211">
        <v>4201</v>
      </c>
      <c r="AX345" s="211">
        <v>4436</v>
      </c>
      <c r="AY345" s="214">
        <f t="shared" si="286"/>
        <v>8637</v>
      </c>
      <c r="AZ345" s="214">
        <v>2760</v>
      </c>
      <c r="BA345" s="214">
        <v>2615</v>
      </c>
      <c r="BB345" s="226">
        <f t="shared" si="292"/>
        <v>5375</v>
      </c>
      <c r="BC345" s="214">
        <v>124</v>
      </c>
      <c r="BD345" s="214">
        <v>152</v>
      </c>
      <c r="BE345" s="214">
        <f t="shared" si="289"/>
        <v>276</v>
      </c>
      <c r="BF345" s="214">
        <v>817</v>
      </c>
      <c r="BG345" s="214">
        <v>1206</v>
      </c>
      <c r="BH345" s="214">
        <f t="shared" si="290"/>
        <v>2023</v>
      </c>
      <c r="BI345" s="214">
        <f t="shared" si="294"/>
        <v>16731</v>
      </c>
      <c r="BJ345" s="212">
        <v>0</v>
      </c>
      <c r="BK345" s="212">
        <v>0</v>
      </c>
      <c r="BL345" s="212">
        <v>0</v>
      </c>
      <c r="BM345" s="212">
        <v>19</v>
      </c>
      <c r="BN345" s="210">
        <v>97</v>
      </c>
      <c r="BO345" s="210">
        <f>BN345+BM345</f>
        <v>116</v>
      </c>
      <c r="BP345" s="212">
        <v>854</v>
      </c>
      <c r="BQ345" s="212">
        <v>577</v>
      </c>
      <c r="BR345" s="212">
        <f t="shared" si="297"/>
        <v>1431</v>
      </c>
      <c r="BS345" s="212">
        <v>814</v>
      </c>
      <c r="BT345" s="212">
        <v>745</v>
      </c>
      <c r="BU345" s="210">
        <f t="shared" si="298"/>
        <v>1559</v>
      </c>
      <c r="BV345" s="210">
        <v>33</v>
      </c>
      <c r="BW345" s="210">
        <v>12</v>
      </c>
      <c r="BX345" s="210">
        <v>45</v>
      </c>
      <c r="BY345" s="210">
        <v>31</v>
      </c>
      <c r="BZ345" s="210">
        <v>76</v>
      </c>
      <c r="CA345" s="210">
        <f>BZ345+BY345</f>
        <v>107</v>
      </c>
      <c r="CB345" s="210">
        <f t="shared" si="299"/>
        <v>3258</v>
      </c>
      <c r="CD345" s="336" t="s">
        <v>232</v>
      </c>
      <c r="CE345" s="226">
        <v>5608</v>
      </c>
      <c r="CF345" s="226">
        <v>247</v>
      </c>
      <c r="CG345" s="226">
        <v>2287</v>
      </c>
      <c r="CH345" s="226">
        <f t="shared" si="283"/>
        <v>8142</v>
      </c>
      <c r="CI345" s="228">
        <v>2</v>
      </c>
      <c r="CJ345" s="229">
        <v>8</v>
      </c>
      <c r="CK345" s="230">
        <v>10</v>
      </c>
    </row>
    <row r="346" spans="1:90" ht="25.5">
      <c r="A346" s="237" t="s">
        <v>232</v>
      </c>
      <c r="B346" s="234">
        <v>1832</v>
      </c>
      <c r="C346" s="207">
        <v>1554</v>
      </c>
      <c r="D346" s="207">
        <v>207</v>
      </c>
      <c r="E346" s="207">
        <v>328</v>
      </c>
      <c r="F346" s="211">
        <f t="shared" si="281"/>
        <v>2039</v>
      </c>
      <c r="G346" s="211">
        <f t="shared" si="281"/>
        <v>1882</v>
      </c>
      <c r="H346" s="207">
        <f t="shared" si="284"/>
        <v>3921</v>
      </c>
      <c r="I346" s="207">
        <v>6593</v>
      </c>
      <c r="J346" s="207">
        <v>6723</v>
      </c>
      <c r="K346" s="207">
        <v>1461</v>
      </c>
      <c r="L346" s="207">
        <v>2020</v>
      </c>
      <c r="M346" s="207">
        <v>8054</v>
      </c>
      <c r="N346" s="207">
        <v>8743</v>
      </c>
      <c r="O346" s="207">
        <f t="shared" si="285"/>
        <v>16797</v>
      </c>
      <c r="P346" s="211">
        <v>1224</v>
      </c>
      <c r="Q346" s="211">
        <v>950</v>
      </c>
      <c r="R346" s="211">
        <v>375</v>
      </c>
      <c r="S346" s="211">
        <v>399</v>
      </c>
      <c r="T346" s="211">
        <v>1599</v>
      </c>
      <c r="U346" s="211">
        <v>1349</v>
      </c>
      <c r="V346" s="235">
        <f t="shared" si="287"/>
        <v>2948</v>
      </c>
      <c r="X346" s="211">
        <v>0</v>
      </c>
      <c r="Y346" s="211">
        <v>0</v>
      </c>
      <c r="Z346" s="211">
        <v>0</v>
      </c>
      <c r="AA346" s="211">
        <v>13</v>
      </c>
      <c r="AB346" s="211">
        <v>46</v>
      </c>
      <c r="AC346" s="214">
        <f t="shared" si="295"/>
        <v>59</v>
      </c>
      <c r="AD346" s="211">
        <v>972</v>
      </c>
      <c r="AE346" s="211">
        <v>825</v>
      </c>
      <c r="AF346" s="214">
        <f t="shared" si="288"/>
        <v>1797</v>
      </c>
      <c r="AG346" s="211">
        <v>821</v>
      </c>
      <c r="AH346" s="211">
        <v>770</v>
      </c>
      <c r="AI346" s="211">
        <f t="shared" si="282"/>
        <v>1591</v>
      </c>
      <c r="AJ346" s="211">
        <v>14</v>
      </c>
      <c r="AK346" s="211">
        <v>22</v>
      </c>
      <c r="AL346" s="214">
        <f t="shared" si="296"/>
        <v>36</v>
      </c>
      <c r="AM346" s="211">
        <v>219</v>
      </c>
      <c r="AN346" s="211">
        <v>219</v>
      </c>
      <c r="AO346" s="214">
        <f t="shared" si="291"/>
        <v>438</v>
      </c>
      <c r="AP346" s="214">
        <f t="shared" si="293"/>
        <v>3921</v>
      </c>
      <c r="AQ346" s="214">
        <v>0</v>
      </c>
      <c r="AR346" s="214">
        <v>0</v>
      </c>
      <c r="AS346" s="214">
        <v>0</v>
      </c>
      <c r="AT346" s="211">
        <v>51</v>
      </c>
      <c r="AU346" s="211">
        <v>176</v>
      </c>
      <c r="AV346" s="211">
        <v>227</v>
      </c>
      <c r="AW346" s="211">
        <v>4067</v>
      </c>
      <c r="AX346" s="211">
        <v>4361</v>
      </c>
      <c r="AY346" s="214">
        <f t="shared" si="286"/>
        <v>8428</v>
      </c>
      <c r="AZ346" s="214">
        <v>2869</v>
      </c>
      <c r="BA346" s="214">
        <v>2739</v>
      </c>
      <c r="BB346" s="226">
        <f t="shared" si="292"/>
        <v>5608</v>
      </c>
      <c r="BC346" s="214">
        <v>107</v>
      </c>
      <c r="BD346" s="214">
        <v>140</v>
      </c>
      <c r="BE346" s="214">
        <f t="shared" si="289"/>
        <v>247</v>
      </c>
      <c r="BF346" s="214">
        <v>960</v>
      </c>
      <c r="BG346" s="214">
        <v>1327</v>
      </c>
      <c r="BH346" s="214">
        <f t="shared" si="290"/>
        <v>2287</v>
      </c>
      <c r="BI346" s="214">
        <f t="shared" si="294"/>
        <v>16797</v>
      </c>
      <c r="BJ346" s="212">
        <v>0</v>
      </c>
      <c r="BK346" s="212">
        <v>0</v>
      </c>
      <c r="BL346" s="212">
        <v>0</v>
      </c>
      <c r="BM346" s="212">
        <v>3</v>
      </c>
      <c r="BN346" s="210">
        <v>25</v>
      </c>
      <c r="BO346" s="210">
        <v>28</v>
      </c>
      <c r="BP346" s="212">
        <v>845</v>
      </c>
      <c r="BQ346" s="212">
        <v>644</v>
      </c>
      <c r="BR346" s="212">
        <f t="shared" si="297"/>
        <v>1489</v>
      </c>
      <c r="BS346" s="212">
        <v>675</v>
      </c>
      <c r="BT346" s="212">
        <v>565</v>
      </c>
      <c r="BU346" s="210">
        <f t="shared" si="298"/>
        <v>1240</v>
      </c>
      <c r="BV346" s="210">
        <v>29</v>
      </c>
      <c r="BW346" s="210">
        <v>23</v>
      </c>
      <c r="BX346" s="210">
        <v>52</v>
      </c>
      <c r="BY346" s="210">
        <v>47</v>
      </c>
      <c r="BZ346" s="210">
        <v>92</v>
      </c>
      <c r="CA346" s="210">
        <v>139</v>
      </c>
      <c r="CB346" s="210">
        <f t="shared" si="299"/>
        <v>2948</v>
      </c>
      <c r="CD346" s="336" t="s">
        <v>235</v>
      </c>
      <c r="CE346" s="226">
        <v>5217</v>
      </c>
      <c r="CF346" s="226">
        <v>202</v>
      </c>
      <c r="CG346" s="226">
        <v>2420</v>
      </c>
      <c r="CH346" s="226">
        <f t="shared" si="283"/>
        <v>7839</v>
      </c>
      <c r="CI346" s="228">
        <v>3</v>
      </c>
      <c r="CJ346" s="229">
        <v>104</v>
      </c>
      <c r="CK346" s="230">
        <v>107</v>
      </c>
    </row>
    <row r="347" spans="1:90" ht="25.5">
      <c r="A347" s="237" t="s">
        <v>235</v>
      </c>
      <c r="B347" s="234">
        <v>1662</v>
      </c>
      <c r="C347" s="207">
        <v>1434</v>
      </c>
      <c r="D347" s="207">
        <v>254</v>
      </c>
      <c r="E347" s="207">
        <v>372</v>
      </c>
      <c r="F347" s="211">
        <f t="shared" si="281"/>
        <v>1916</v>
      </c>
      <c r="G347" s="211">
        <f t="shared" si="281"/>
        <v>1806</v>
      </c>
      <c r="H347" s="207">
        <f t="shared" si="284"/>
        <v>3722</v>
      </c>
      <c r="I347" s="207">
        <v>7093</v>
      </c>
      <c r="J347" s="207">
        <v>7348</v>
      </c>
      <c r="K347" s="207">
        <v>783</v>
      </c>
      <c r="L347" s="207">
        <v>1202</v>
      </c>
      <c r="M347" s="207">
        <v>7876</v>
      </c>
      <c r="N347" s="207">
        <v>8550</v>
      </c>
      <c r="O347" s="207">
        <f t="shared" si="285"/>
        <v>16426</v>
      </c>
      <c r="P347" s="211">
        <v>870</v>
      </c>
      <c r="Q347" s="211">
        <v>832</v>
      </c>
      <c r="R347" s="211">
        <v>362</v>
      </c>
      <c r="S347" s="211">
        <v>295</v>
      </c>
      <c r="T347" s="211">
        <v>1165</v>
      </c>
      <c r="U347" s="211">
        <v>1194</v>
      </c>
      <c r="V347" s="235">
        <f t="shared" si="287"/>
        <v>2359</v>
      </c>
      <c r="X347" s="211">
        <v>0</v>
      </c>
      <c r="Y347" s="211">
        <v>0</v>
      </c>
      <c r="Z347" s="211">
        <v>0</v>
      </c>
      <c r="AA347" s="211">
        <v>6</v>
      </c>
      <c r="AB347" s="211">
        <v>43</v>
      </c>
      <c r="AC347" s="214">
        <f t="shared" si="295"/>
        <v>49</v>
      </c>
      <c r="AD347" s="211">
        <v>971</v>
      </c>
      <c r="AE347" s="211">
        <v>829</v>
      </c>
      <c r="AF347" s="214">
        <f t="shared" si="288"/>
        <v>1800</v>
      </c>
      <c r="AG347" s="211">
        <v>745</v>
      </c>
      <c r="AH347" s="211">
        <v>748</v>
      </c>
      <c r="AI347" s="211">
        <f t="shared" si="282"/>
        <v>1493</v>
      </c>
      <c r="AJ347" s="211">
        <v>20</v>
      </c>
      <c r="AK347" s="211">
        <v>24</v>
      </c>
      <c r="AL347" s="214">
        <f t="shared" si="296"/>
        <v>44</v>
      </c>
      <c r="AM347" s="211">
        <v>174</v>
      </c>
      <c r="AN347" s="211">
        <v>162</v>
      </c>
      <c r="AO347" s="214">
        <f t="shared" si="291"/>
        <v>336</v>
      </c>
      <c r="AP347" s="214">
        <f t="shared" si="293"/>
        <v>3722</v>
      </c>
      <c r="AQ347" s="214">
        <v>0</v>
      </c>
      <c r="AR347" s="214">
        <v>0</v>
      </c>
      <c r="AS347" s="214">
        <v>0</v>
      </c>
      <c r="AT347" s="211">
        <v>25</v>
      </c>
      <c r="AU347" s="211">
        <v>96</v>
      </c>
      <c r="AV347" s="211">
        <f>SUM(AS347:AU347)</f>
        <v>121</v>
      </c>
      <c r="AW347" s="211">
        <v>4121</v>
      </c>
      <c r="AX347" s="211">
        <v>4345</v>
      </c>
      <c r="AY347" s="214">
        <f t="shared" si="286"/>
        <v>8466</v>
      </c>
      <c r="AZ347" s="214">
        <v>2554</v>
      </c>
      <c r="BA347" s="214">
        <v>2663</v>
      </c>
      <c r="BB347" s="226">
        <f t="shared" si="292"/>
        <v>5217</v>
      </c>
      <c r="BC347" s="214">
        <v>84</v>
      </c>
      <c r="BD347" s="214">
        <v>118</v>
      </c>
      <c r="BE347" s="214">
        <f t="shared" si="289"/>
        <v>202</v>
      </c>
      <c r="BF347" s="214">
        <v>1092</v>
      </c>
      <c r="BG347" s="214">
        <v>1328</v>
      </c>
      <c r="BH347" s="214">
        <f t="shared" si="290"/>
        <v>2420</v>
      </c>
      <c r="BI347" s="214">
        <v>16424</v>
      </c>
      <c r="BJ347" s="212">
        <v>0</v>
      </c>
      <c r="BK347" s="212">
        <v>0</v>
      </c>
      <c r="BL347" s="212">
        <v>0</v>
      </c>
      <c r="BM347" s="212">
        <v>14</v>
      </c>
      <c r="BN347" s="210">
        <v>44</v>
      </c>
      <c r="BO347" s="210">
        <v>58</v>
      </c>
      <c r="BP347" s="212">
        <v>441</v>
      </c>
      <c r="BQ347" s="212">
        <v>446</v>
      </c>
      <c r="BR347" s="212">
        <f t="shared" si="297"/>
        <v>887</v>
      </c>
      <c r="BS347" s="212">
        <v>634</v>
      </c>
      <c r="BT347" s="212">
        <v>575</v>
      </c>
      <c r="BU347" s="210">
        <f t="shared" si="298"/>
        <v>1209</v>
      </c>
      <c r="BV347" s="210">
        <v>26</v>
      </c>
      <c r="BW347" s="210">
        <v>22</v>
      </c>
      <c r="BX347" s="210">
        <v>48</v>
      </c>
      <c r="BY347" s="210">
        <v>50</v>
      </c>
      <c r="BZ347" s="210">
        <v>107</v>
      </c>
      <c r="CA347" s="210">
        <v>157</v>
      </c>
      <c r="CB347" s="210">
        <f t="shared" si="299"/>
        <v>2359</v>
      </c>
      <c r="CD347" s="336" t="s">
        <v>237</v>
      </c>
      <c r="CE347" s="226">
        <v>5311</v>
      </c>
      <c r="CF347" s="226">
        <v>220</v>
      </c>
      <c r="CG347" s="226">
        <v>2384</v>
      </c>
      <c r="CH347" s="226">
        <f t="shared" si="283"/>
        <v>7915</v>
      </c>
      <c r="CI347" s="228">
        <v>3</v>
      </c>
      <c r="CJ347" s="229">
        <v>96</v>
      </c>
      <c r="CK347" s="230">
        <v>99</v>
      </c>
    </row>
    <row r="348" spans="1:90" ht="25.5">
      <c r="A348" s="237" t="s">
        <v>237</v>
      </c>
      <c r="B348" s="234">
        <v>1933</v>
      </c>
      <c r="C348" s="207">
        <v>1682</v>
      </c>
      <c r="D348" s="207">
        <v>374</v>
      </c>
      <c r="E348" s="207">
        <v>547</v>
      </c>
      <c r="F348" s="207">
        <v>2307</v>
      </c>
      <c r="G348" s="207">
        <v>2229</v>
      </c>
      <c r="H348" s="207">
        <f t="shared" si="284"/>
        <v>4536</v>
      </c>
      <c r="I348" s="207">
        <v>7098</v>
      </c>
      <c r="J348" s="207">
        <v>6951</v>
      </c>
      <c r="K348" s="207">
        <v>854</v>
      </c>
      <c r="L348" s="207">
        <v>1286</v>
      </c>
      <c r="M348" s="207">
        <v>7952</v>
      </c>
      <c r="N348" s="207">
        <v>8237</v>
      </c>
      <c r="O348" s="207">
        <f t="shared" si="285"/>
        <v>16189</v>
      </c>
      <c r="P348" s="211">
        <v>1039</v>
      </c>
      <c r="Q348" s="211">
        <v>1005</v>
      </c>
      <c r="R348" s="211">
        <v>285</v>
      </c>
      <c r="S348" s="211">
        <v>304</v>
      </c>
      <c r="T348" s="211">
        <v>1324</v>
      </c>
      <c r="U348" s="211">
        <v>1309</v>
      </c>
      <c r="V348" s="235">
        <f t="shared" si="287"/>
        <v>2633</v>
      </c>
      <c r="X348" s="211">
        <v>0</v>
      </c>
      <c r="Y348" s="211">
        <v>0</v>
      </c>
      <c r="Z348" s="211">
        <v>0</v>
      </c>
      <c r="AA348" s="211">
        <v>2</v>
      </c>
      <c r="AB348" s="211">
        <v>27</v>
      </c>
      <c r="AC348" s="211">
        <v>29</v>
      </c>
      <c r="AD348" s="211">
        <v>1197</v>
      </c>
      <c r="AE348" s="211">
        <v>988</v>
      </c>
      <c r="AF348" s="214">
        <f>SUM(AD348:AE348)</f>
        <v>2185</v>
      </c>
      <c r="AG348" s="211">
        <v>858</v>
      </c>
      <c r="AH348" s="211">
        <v>974</v>
      </c>
      <c r="AI348" s="211">
        <f>SUM(AG348:AH348)</f>
        <v>1832</v>
      </c>
      <c r="AJ348" s="211">
        <v>25</v>
      </c>
      <c r="AK348" s="211">
        <v>25</v>
      </c>
      <c r="AL348" s="211">
        <v>50</v>
      </c>
      <c r="AM348" s="211">
        <v>225</v>
      </c>
      <c r="AN348" s="211">
        <v>215</v>
      </c>
      <c r="AO348" s="214">
        <f>SUM(AM348:AN348)</f>
        <v>440</v>
      </c>
      <c r="AP348" s="214">
        <v>4536</v>
      </c>
      <c r="AQ348" s="214">
        <v>0</v>
      </c>
      <c r="AR348" s="214">
        <v>0</v>
      </c>
      <c r="AS348" s="214">
        <v>0</v>
      </c>
      <c r="AT348" s="211">
        <v>14</v>
      </c>
      <c r="AU348" s="211">
        <v>61</v>
      </c>
      <c r="AV348" s="211">
        <f>SUM(AT348:AU348)</f>
        <v>75</v>
      </c>
      <c r="AW348" s="211">
        <v>4150</v>
      </c>
      <c r="AX348" s="211">
        <v>4049</v>
      </c>
      <c r="AY348" s="211">
        <f>SUM(AW348:AX348)</f>
        <v>8199</v>
      </c>
      <c r="AZ348" s="211">
        <v>2586</v>
      </c>
      <c r="BA348" s="211">
        <v>2725</v>
      </c>
      <c r="BB348" s="229">
        <f>SUM(AZ348:BA348)</f>
        <v>5311</v>
      </c>
      <c r="BC348" s="211">
        <v>94</v>
      </c>
      <c r="BD348" s="211">
        <v>126</v>
      </c>
      <c r="BE348" s="211">
        <f>SUM(BC348:BD348)</f>
        <v>220</v>
      </c>
      <c r="BF348" s="211">
        <v>1108</v>
      </c>
      <c r="BG348" s="211">
        <v>1276</v>
      </c>
      <c r="BH348" s="211">
        <f>SUM(BF348:BG348)</f>
        <v>2384</v>
      </c>
      <c r="BI348" s="211">
        <v>16189</v>
      </c>
      <c r="BJ348" s="212">
        <v>0</v>
      </c>
      <c r="BK348" s="212">
        <v>0</v>
      </c>
      <c r="BL348" s="212">
        <v>0</v>
      </c>
      <c r="BM348" s="212">
        <v>8</v>
      </c>
      <c r="BN348" s="12">
        <v>18</v>
      </c>
      <c r="BO348" s="210">
        <f>SUM(BM348:BN348)</f>
        <v>26</v>
      </c>
      <c r="BP348" s="212">
        <v>585</v>
      </c>
      <c r="BQ348" s="212">
        <v>558</v>
      </c>
      <c r="BR348" s="212">
        <f t="shared" si="297"/>
        <v>1143</v>
      </c>
      <c r="BS348" s="212">
        <v>629</v>
      </c>
      <c r="BT348" s="212">
        <v>564</v>
      </c>
      <c r="BU348" s="210">
        <f t="shared" si="298"/>
        <v>1193</v>
      </c>
      <c r="BV348" s="210">
        <v>30</v>
      </c>
      <c r="BW348" s="210">
        <v>23</v>
      </c>
      <c r="BX348" s="210">
        <v>53</v>
      </c>
      <c r="BY348" s="210">
        <v>72</v>
      </c>
      <c r="BZ348" s="210">
        <v>146</v>
      </c>
      <c r="CA348" s="210">
        <f>SUM(BY348:BZ348)</f>
        <v>218</v>
      </c>
      <c r="CB348" s="210">
        <v>2633</v>
      </c>
      <c r="CD348" s="237" t="s">
        <v>240</v>
      </c>
      <c r="CE348" s="228">
        <v>5256</v>
      </c>
      <c r="CF348" s="229">
        <v>280</v>
      </c>
      <c r="CG348" s="229">
        <v>2417</v>
      </c>
      <c r="CH348" s="229">
        <f t="shared" si="283"/>
        <v>7953</v>
      </c>
      <c r="CI348" s="228">
        <v>13</v>
      </c>
      <c r="CJ348" s="229">
        <v>35</v>
      </c>
      <c r="CK348" s="230">
        <v>48</v>
      </c>
    </row>
    <row r="349" spans="1:90" ht="22.5" customHeight="1">
      <c r="A349" s="237" t="s">
        <v>240</v>
      </c>
      <c r="B349" s="234">
        <v>1939</v>
      </c>
      <c r="C349" s="207">
        <v>1718</v>
      </c>
      <c r="D349" s="207">
        <v>325</v>
      </c>
      <c r="E349" s="207">
        <v>458</v>
      </c>
      <c r="F349" s="207">
        <v>2264</v>
      </c>
      <c r="G349" s="207">
        <v>2176</v>
      </c>
      <c r="H349" s="207">
        <f t="shared" si="284"/>
        <v>4440</v>
      </c>
      <c r="I349" s="207">
        <v>6826</v>
      </c>
      <c r="J349" s="207">
        <v>6186</v>
      </c>
      <c r="K349" s="207">
        <v>1171</v>
      </c>
      <c r="L349" s="207">
        <v>1563</v>
      </c>
      <c r="M349" s="207">
        <v>7997</v>
      </c>
      <c r="N349" s="207">
        <v>7749</v>
      </c>
      <c r="O349" s="207">
        <f t="shared" si="285"/>
        <v>15746</v>
      </c>
      <c r="P349" s="211">
        <v>1139</v>
      </c>
      <c r="Q349" s="211">
        <v>1096</v>
      </c>
      <c r="R349" s="211">
        <v>196</v>
      </c>
      <c r="S349" s="211">
        <v>222</v>
      </c>
      <c r="T349" s="211">
        <v>1335</v>
      </c>
      <c r="U349" s="211">
        <v>1318</v>
      </c>
      <c r="V349" s="235">
        <f t="shared" si="287"/>
        <v>2653</v>
      </c>
      <c r="X349" s="211">
        <v>0</v>
      </c>
      <c r="Y349" s="211">
        <v>0</v>
      </c>
      <c r="Z349" s="211">
        <v>0</v>
      </c>
      <c r="AA349" s="211">
        <v>6</v>
      </c>
      <c r="AB349" s="211">
        <v>26</v>
      </c>
      <c r="AC349" s="211">
        <f>SUM(AA349:AB349)</f>
        <v>32</v>
      </c>
      <c r="AD349" s="211">
        <v>1210</v>
      </c>
      <c r="AE349" s="211">
        <v>1064</v>
      </c>
      <c r="AF349" s="214">
        <f t="shared" ref="AF349:AF350" si="300">SUM(AD349:AE349)</f>
        <v>2274</v>
      </c>
      <c r="AG349" s="211">
        <v>811</v>
      </c>
      <c r="AH349" s="211">
        <v>841</v>
      </c>
      <c r="AI349" s="211">
        <f t="shared" ref="AI349:AI350" si="301">SUM(AG349:AH349)</f>
        <v>1652</v>
      </c>
      <c r="AJ349" s="211">
        <v>35</v>
      </c>
      <c r="AK349" s="211">
        <v>37</v>
      </c>
      <c r="AL349" s="214">
        <f>SUM(AJ349:AK349)</f>
        <v>72</v>
      </c>
      <c r="AM349" s="211">
        <v>202</v>
      </c>
      <c r="AN349" s="211">
        <v>208</v>
      </c>
      <c r="AO349" s="214">
        <f t="shared" ref="AO349:AO350" si="302">SUM(AM349:AN349)</f>
        <v>410</v>
      </c>
      <c r="AP349" s="211">
        <v>4440</v>
      </c>
      <c r="AQ349" s="214">
        <v>0</v>
      </c>
      <c r="AR349" s="214">
        <v>0</v>
      </c>
      <c r="AS349" s="214">
        <v>0</v>
      </c>
      <c r="AT349" s="211">
        <v>12</v>
      </c>
      <c r="AU349" s="211">
        <v>47</v>
      </c>
      <c r="AV349" s="211">
        <f>SUM(AT349:AU349)</f>
        <v>59</v>
      </c>
      <c r="AW349" s="211">
        <v>4115</v>
      </c>
      <c r="AX349" s="211">
        <v>3619</v>
      </c>
      <c r="AY349" s="211">
        <f>SUM(AW349:AX349)</f>
        <v>7734</v>
      </c>
      <c r="AZ349" s="211">
        <v>2573</v>
      </c>
      <c r="BA349" s="211">
        <v>2683</v>
      </c>
      <c r="BB349" s="229">
        <f>SUM(AZ349:BA349)</f>
        <v>5256</v>
      </c>
      <c r="BC349" s="214">
        <v>129</v>
      </c>
      <c r="BD349" s="214">
        <v>151</v>
      </c>
      <c r="BE349" s="214">
        <f>SUM(BC349:BD349)</f>
        <v>280</v>
      </c>
      <c r="BF349" s="214">
        <v>1168</v>
      </c>
      <c r="BG349" s="214">
        <v>1249</v>
      </c>
      <c r="BH349" s="214">
        <f>SUM(BF349:BG349)</f>
        <v>2417</v>
      </c>
      <c r="BI349" s="214">
        <v>15746</v>
      </c>
      <c r="BJ349" s="212">
        <v>0</v>
      </c>
      <c r="BK349" s="212">
        <v>0</v>
      </c>
      <c r="BL349" s="212">
        <v>0</v>
      </c>
      <c r="BM349" s="212">
        <v>3</v>
      </c>
      <c r="BN349" s="212">
        <v>9</v>
      </c>
      <c r="BO349" s="210">
        <f t="shared" ref="BO349:BO350" si="303">SUM(BM349:BN349)</f>
        <v>12</v>
      </c>
      <c r="BP349" s="212">
        <v>649</v>
      </c>
      <c r="BQ349" s="212">
        <v>624</v>
      </c>
      <c r="BR349" s="212">
        <f>SUM(BP349:BQ349)</f>
        <v>1273</v>
      </c>
      <c r="BS349" s="212">
        <v>591</v>
      </c>
      <c r="BT349" s="212">
        <v>546</v>
      </c>
      <c r="BU349" s="210">
        <f>SUM(BR349:BT349)</f>
        <v>2410</v>
      </c>
      <c r="BV349" s="210">
        <v>17</v>
      </c>
      <c r="BW349" s="210">
        <v>14</v>
      </c>
      <c r="BX349" s="210">
        <f>SUM(BV349:BW349)</f>
        <v>31</v>
      </c>
      <c r="BY349" s="210">
        <v>75</v>
      </c>
      <c r="BZ349" s="210">
        <v>125</v>
      </c>
      <c r="CA349" s="210">
        <f>SUM(BY349:BZ349)</f>
        <v>200</v>
      </c>
      <c r="CB349" s="210">
        <v>2653</v>
      </c>
      <c r="CD349" s="237" t="s">
        <v>533</v>
      </c>
      <c r="CE349" s="228">
        <v>4341</v>
      </c>
      <c r="CF349" s="229">
        <v>278</v>
      </c>
      <c r="CG349" s="229">
        <v>2370</v>
      </c>
      <c r="CH349" s="230">
        <f t="shared" si="283"/>
        <v>6989</v>
      </c>
      <c r="CI349" s="228">
        <v>23</v>
      </c>
      <c r="CJ349" s="229">
        <v>105</v>
      </c>
      <c r="CK349" s="230">
        <v>128</v>
      </c>
    </row>
    <row r="350" spans="1:90" ht="21" customHeight="1">
      <c r="A350" s="237" t="s">
        <v>533</v>
      </c>
      <c r="B350" s="234">
        <v>1712</v>
      </c>
      <c r="C350" s="207">
        <v>1442</v>
      </c>
      <c r="D350" s="207">
        <v>311</v>
      </c>
      <c r="E350" s="207">
        <v>448</v>
      </c>
      <c r="F350" s="207">
        <v>2023</v>
      </c>
      <c r="G350" s="207">
        <v>1890</v>
      </c>
      <c r="H350" s="207">
        <v>3913</v>
      </c>
      <c r="I350" s="207">
        <v>6637</v>
      </c>
      <c r="J350" s="207">
        <v>5701</v>
      </c>
      <c r="K350" s="207">
        <v>1161</v>
      </c>
      <c r="L350" s="207">
        <v>1532</v>
      </c>
      <c r="M350" s="207">
        <v>7798</v>
      </c>
      <c r="N350" s="207">
        <v>7233</v>
      </c>
      <c r="O350" s="207">
        <f t="shared" si="285"/>
        <v>15031</v>
      </c>
      <c r="P350" s="211">
        <v>1058</v>
      </c>
      <c r="Q350" s="211">
        <v>972</v>
      </c>
      <c r="R350" s="211">
        <v>208</v>
      </c>
      <c r="S350" s="211">
        <v>262</v>
      </c>
      <c r="T350" s="211">
        <v>1266</v>
      </c>
      <c r="U350" s="211">
        <v>1234</v>
      </c>
      <c r="V350" s="235">
        <f t="shared" si="287"/>
        <v>2500</v>
      </c>
      <c r="X350" s="211">
        <v>0</v>
      </c>
      <c r="Y350" s="211">
        <v>0</v>
      </c>
      <c r="Z350" s="211">
        <v>0</v>
      </c>
      <c r="AA350" s="211">
        <v>3</v>
      </c>
      <c r="AB350" s="211">
        <v>16</v>
      </c>
      <c r="AC350" s="211">
        <v>19</v>
      </c>
      <c r="AD350" s="211">
        <v>1061</v>
      </c>
      <c r="AE350" s="211">
        <v>866</v>
      </c>
      <c r="AF350" s="214">
        <f t="shared" si="300"/>
        <v>1927</v>
      </c>
      <c r="AG350" s="211">
        <v>736</v>
      </c>
      <c r="AH350" s="211">
        <v>815</v>
      </c>
      <c r="AI350" s="211">
        <f t="shared" si="301"/>
        <v>1551</v>
      </c>
      <c r="AJ350" s="211">
        <v>26</v>
      </c>
      <c r="AK350" s="211">
        <v>17</v>
      </c>
      <c r="AL350" s="214">
        <v>43</v>
      </c>
      <c r="AM350" s="211">
        <v>197</v>
      </c>
      <c r="AN350" s="211">
        <v>176</v>
      </c>
      <c r="AO350" s="214">
        <f t="shared" si="302"/>
        <v>373</v>
      </c>
      <c r="AP350" s="211">
        <v>3913</v>
      </c>
      <c r="AQ350" s="214">
        <v>0</v>
      </c>
      <c r="AR350" s="214">
        <v>0</v>
      </c>
      <c r="AS350" s="214">
        <v>0</v>
      </c>
      <c r="AT350" s="211">
        <v>11</v>
      </c>
      <c r="AU350" s="211">
        <v>44</v>
      </c>
      <c r="AV350" s="211">
        <f>SUM(AT350:AU350)</f>
        <v>55</v>
      </c>
      <c r="AW350" s="211">
        <v>4352</v>
      </c>
      <c r="AX350" s="211">
        <v>3654</v>
      </c>
      <c r="AY350" s="211">
        <f>SUM(AW350:AX350)</f>
        <v>8006</v>
      </c>
      <c r="AZ350" s="211">
        <v>2177</v>
      </c>
      <c r="BA350" s="211">
        <v>2164</v>
      </c>
      <c r="BB350" s="229">
        <f>SUM(AZ350:BA350)</f>
        <v>4341</v>
      </c>
      <c r="BC350" s="214">
        <v>132</v>
      </c>
      <c r="BD350" s="214">
        <v>146</v>
      </c>
      <c r="BE350" s="214">
        <f>SUM(BC350:BD350)</f>
        <v>278</v>
      </c>
      <c r="BF350" s="214">
        <v>1127</v>
      </c>
      <c r="BG350" s="214">
        <v>1243</v>
      </c>
      <c r="BH350" s="214">
        <f>SUM(BF350:BG350)</f>
        <v>2370</v>
      </c>
      <c r="BI350" s="211">
        <v>15031</v>
      </c>
      <c r="BJ350" s="212">
        <v>0</v>
      </c>
      <c r="BK350" s="212">
        <v>0</v>
      </c>
      <c r="BL350" s="212">
        <v>0</v>
      </c>
      <c r="BM350" s="212">
        <v>3</v>
      </c>
      <c r="BN350" s="212">
        <v>5</v>
      </c>
      <c r="BO350" s="210">
        <f t="shared" si="303"/>
        <v>8</v>
      </c>
      <c r="BP350" s="212">
        <v>633</v>
      </c>
      <c r="BQ350" s="212">
        <v>553</v>
      </c>
      <c r="BR350" s="212">
        <f>SUM(BP350:BQ350)</f>
        <v>1186</v>
      </c>
      <c r="BS350" s="212">
        <v>502</v>
      </c>
      <c r="BT350" s="212">
        <v>488</v>
      </c>
      <c r="BU350" s="210">
        <f>SUM(BS350:BT350)</f>
        <v>990</v>
      </c>
      <c r="BV350" s="210">
        <v>15</v>
      </c>
      <c r="BW350" s="210">
        <v>10</v>
      </c>
      <c r="BX350" s="210">
        <v>25</v>
      </c>
      <c r="BY350" s="210">
        <v>113</v>
      </c>
      <c r="BZ350" s="210">
        <v>178</v>
      </c>
      <c r="CA350" s="210">
        <f>SUM(BY350:BZ350)</f>
        <v>291</v>
      </c>
      <c r="CB350" s="210">
        <v>2500</v>
      </c>
      <c r="CD350" s="336" t="s">
        <v>546</v>
      </c>
      <c r="CE350" s="72">
        <v>4948</v>
      </c>
      <c r="CF350" s="72">
        <v>291</v>
      </c>
      <c r="CG350" s="72">
        <v>2461</v>
      </c>
      <c r="CH350" s="351">
        <v>7700</v>
      </c>
      <c r="CI350" s="304">
        <v>28</v>
      </c>
      <c r="CJ350" s="229">
        <v>132</v>
      </c>
      <c r="CK350" s="230">
        <v>160</v>
      </c>
      <c r="CL350" s="220"/>
    </row>
    <row r="351" spans="1:90" ht="15.75" customHeight="1">
      <c r="A351" s="354" t="s">
        <v>546</v>
      </c>
      <c r="B351" s="313">
        <v>1922</v>
      </c>
      <c r="C351" s="78">
        <v>1598</v>
      </c>
      <c r="D351" s="78">
        <v>334</v>
      </c>
      <c r="E351" s="78">
        <v>497</v>
      </c>
      <c r="F351" s="78">
        <v>2256</v>
      </c>
      <c r="G351" s="78">
        <v>2095</v>
      </c>
      <c r="H351" s="78">
        <v>4351</v>
      </c>
      <c r="I351" s="78">
        <v>7137</v>
      </c>
      <c r="J351" s="78">
        <v>6034</v>
      </c>
      <c r="K351" s="78">
        <v>1175</v>
      </c>
      <c r="L351" s="78">
        <v>1584</v>
      </c>
      <c r="M351" s="78">
        <v>8312</v>
      </c>
      <c r="N351" s="78">
        <v>7618</v>
      </c>
      <c r="O351" s="78">
        <f t="shared" si="285"/>
        <v>15930</v>
      </c>
      <c r="P351" s="78">
        <v>1258</v>
      </c>
      <c r="Q351" s="78">
        <v>975</v>
      </c>
      <c r="R351" s="78">
        <v>155</v>
      </c>
      <c r="S351" s="78">
        <v>192</v>
      </c>
      <c r="T351" s="78">
        <v>1413</v>
      </c>
      <c r="U351" s="78">
        <v>1167</v>
      </c>
      <c r="V351" s="314">
        <v>2580</v>
      </c>
      <c r="X351" s="72">
        <v>0</v>
      </c>
      <c r="Y351" s="72">
        <v>0</v>
      </c>
      <c r="Z351" s="72">
        <v>0</v>
      </c>
      <c r="AA351" s="72">
        <v>2</v>
      </c>
      <c r="AB351" s="72">
        <v>17</v>
      </c>
      <c r="AC351" s="72">
        <v>19</v>
      </c>
      <c r="AD351" s="72">
        <v>1183</v>
      </c>
      <c r="AE351" s="72">
        <v>989</v>
      </c>
      <c r="AF351" s="72">
        <v>2172</v>
      </c>
      <c r="AG351" s="72">
        <v>826</v>
      </c>
      <c r="AH351" s="72">
        <v>847</v>
      </c>
      <c r="AI351" s="72">
        <v>1673</v>
      </c>
      <c r="AJ351" s="72">
        <v>27</v>
      </c>
      <c r="AK351" s="72">
        <v>33</v>
      </c>
      <c r="AL351" s="72">
        <v>60</v>
      </c>
      <c r="AM351" s="72">
        <v>218</v>
      </c>
      <c r="AN351" s="72">
        <v>209</v>
      </c>
      <c r="AO351" s="72">
        <v>427</v>
      </c>
      <c r="AP351" s="72">
        <v>4351</v>
      </c>
      <c r="AQ351" s="72">
        <v>0</v>
      </c>
      <c r="AR351" s="72">
        <v>0</v>
      </c>
      <c r="AS351" s="72">
        <v>0</v>
      </c>
      <c r="AT351" s="72">
        <v>5</v>
      </c>
      <c r="AU351" s="72">
        <v>34</v>
      </c>
      <c r="AV351" s="72">
        <v>39</v>
      </c>
      <c r="AW351" s="72">
        <v>4493</v>
      </c>
      <c r="AX351" s="72">
        <v>3698</v>
      </c>
      <c r="AY351" s="72">
        <v>8191</v>
      </c>
      <c r="AZ351" s="72">
        <v>2451</v>
      </c>
      <c r="BA351" s="72">
        <v>2497</v>
      </c>
      <c r="BB351" s="72">
        <v>4948</v>
      </c>
      <c r="BC351" s="72">
        <v>137</v>
      </c>
      <c r="BD351" s="72">
        <v>154</v>
      </c>
      <c r="BE351" s="72">
        <v>291</v>
      </c>
      <c r="BF351" s="72">
        <v>1227</v>
      </c>
      <c r="BG351" s="72">
        <v>1234</v>
      </c>
      <c r="BH351" s="72">
        <v>2461</v>
      </c>
      <c r="BI351" s="72">
        <v>15930</v>
      </c>
      <c r="BJ351" s="212">
        <v>0</v>
      </c>
      <c r="BK351" s="212">
        <v>0</v>
      </c>
      <c r="BL351" s="212">
        <v>0</v>
      </c>
      <c r="BM351" s="212">
        <v>1</v>
      </c>
      <c r="BN351" s="212">
        <v>4</v>
      </c>
      <c r="BO351" s="210">
        <v>5</v>
      </c>
      <c r="BP351" s="212">
        <v>755</v>
      </c>
      <c r="BQ351" s="212">
        <v>572</v>
      </c>
      <c r="BR351" s="212">
        <v>1327</v>
      </c>
      <c r="BS351" s="212">
        <v>500</v>
      </c>
      <c r="BT351" s="212">
        <v>422</v>
      </c>
      <c r="BU351" s="210">
        <v>922</v>
      </c>
      <c r="BV351" s="210">
        <v>19</v>
      </c>
      <c r="BW351" s="210">
        <v>22</v>
      </c>
      <c r="BX351" s="210">
        <v>41</v>
      </c>
      <c r="BY351" s="210">
        <v>138</v>
      </c>
      <c r="BZ351" s="210">
        <v>147</v>
      </c>
      <c r="CA351" s="210">
        <v>285</v>
      </c>
      <c r="CB351" s="210">
        <v>2580</v>
      </c>
      <c r="CC351" s="335"/>
      <c r="CD351" s="357" t="s">
        <v>557</v>
      </c>
      <c r="CE351" s="229">
        <v>5233</v>
      </c>
      <c r="CF351" s="229">
        <v>405</v>
      </c>
      <c r="CG351" s="229">
        <v>2416</v>
      </c>
      <c r="CH351" s="230">
        <v>8054</v>
      </c>
      <c r="CI351" s="228">
        <v>67</v>
      </c>
      <c r="CJ351" s="229">
        <v>165</v>
      </c>
      <c r="CK351" s="230">
        <v>232</v>
      </c>
    </row>
    <row r="352" spans="1:90" ht="17.25" customHeight="1">
      <c r="A352" s="354" t="s">
        <v>557</v>
      </c>
      <c r="B352" s="313">
        <v>1794</v>
      </c>
      <c r="C352" s="78">
        <v>1536</v>
      </c>
      <c r="D352" s="78">
        <v>598</v>
      </c>
      <c r="E352" s="78">
        <v>647</v>
      </c>
      <c r="F352" s="78">
        <v>2392</v>
      </c>
      <c r="G352" s="78">
        <v>2183</v>
      </c>
      <c r="H352" s="78">
        <v>4575</v>
      </c>
      <c r="I352" s="78">
        <v>7022</v>
      </c>
      <c r="J352" s="78">
        <v>6007</v>
      </c>
      <c r="K352" s="78">
        <v>1726</v>
      </c>
      <c r="L352" s="78">
        <v>2096</v>
      </c>
      <c r="M352" s="78">
        <v>8748</v>
      </c>
      <c r="N352" s="78">
        <v>8103</v>
      </c>
      <c r="O352" s="78">
        <f t="shared" si="285"/>
        <v>16851</v>
      </c>
      <c r="P352" s="78">
        <v>1181</v>
      </c>
      <c r="Q352" s="78">
        <v>906</v>
      </c>
      <c r="R352" s="78">
        <v>154</v>
      </c>
      <c r="S352" s="78">
        <v>148</v>
      </c>
      <c r="T352" s="78">
        <v>1335</v>
      </c>
      <c r="U352" s="78">
        <v>1054</v>
      </c>
      <c r="V352" s="314">
        <v>2389</v>
      </c>
      <c r="W352" s="78"/>
      <c r="X352" s="72">
        <v>0</v>
      </c>
      <c r="Y352" s="72">
        <v>0</v>
      </c>
      <c r="Z352" s="72">
        <v>0</v>
      </c>
      <c r="AA352" s="72">
        <v>11</v>
      </c>
      <c r="AB352" s="72">
        <v>31</v>
      </c>
      <c r="AC352" s="72">
        <v>42</v>
      </c>
      <c r="AD352" s="72">
        <v>1320</v>
      </c>
      <c r="AE352" s="72">
        <v>1066</v>
      </c>
      <c r="AF352" s="72">
        <v>2386</v>
      </c>
      <c r="AG352" s="72">
        <v>860</v>
      </c>
      <c r="AH352" s="72">
        <v>859</v>
      </c>
      <c r="AI352" s="72">
        <v>1719</v>
      </c>
      <c r="AJ352" s="72">
        <v>51</v>
      </c>
      <c r="AK352" s="72">
        <v>54</v>
      </c>
      <c r="AL352" s="72">
        <v>105</v>
      </c>
      <c r="AM352" s="72">
        <v>150</v>
      </c>
      <c r="AN352" s="72">
        <v>172</v>
      </c>
      <c r="AO352" s="72">
        <v>322</v>
      </c>
      <c r="AP352" s="72">
        <v>4575</v>
      </c>
      <c r="AQ352" s="72">
        <v>0</v>
      </c>
      <c r="AR352" s="72">
        <v>0</v>
      </c>
      <c r="AS352" s="72">
        <v>0</v>
      </c>
      <c r="AT352" s="72">
        <v>14</v>
      </c>
      <c r="AU352" s="72">
        <v>63</v>
      </c>
      <c r="AV352" s="72">
        <v>77</v>
      </c>
      <c r="AW352" s="72">
        <v>4730</v>
      </c>
      <c r="AX352" s="72">
        <v>3990</v>
      </c>
      <c r="AY352" s="72">
        <v>8720</v>
      </c>
      <c r="AZ352" s="72">
        <v>2632</v>
      </c>
      <c r="BA352" s="72">
        <v>2601</v>
      </c>
      <c r="BB352" s="72">
        <v>5233</v>
      </c>
      <c r="BC352" s="72">
        <v>189</v>
      </c>
      <c r="BD352" s="72">
        <v>216</v>
      </c>
      <c r="BE352" s="72">
        <v>405</v>
      </c>
      <c r="BF352" s="72">
        <v>1183</v>
      </c>
      <c r="BG352" s="72">
        <v>1233</v>
      </c>
      <c r="BH352" s="72">
        <v>2416</v>
      </c>
      <c r="BI352" s="72">
        <v>16851</v>
      </c>
      <c r="BJ352" s="212">
        <v>0</v>
      </c>
      <c r="BK352" s="212">
        <v>0</v>
      </c>
      <c r="BL352" s="212">
        <v>0</v>
      </c>
      <c r="BM352" s="212">
        <v>1</v>
      </c>
      <c r="BN352" s="212">
        <v>3</v>
      </c>
      <c r="BO352" s="210">
        <v>4</v>
      </c>
      <c r="BP352" s="212">
        <v>730</v>
      </c>
      <c r="BQ352" s="212">
        <v>545</v>
      </c>
      <c r="BR352" s="212">
        <v>1275</v>
      </c>
      <c r="BS352" s="212">
        <v>433</v>
      </c>
      <c r="BT352" s="212">
        <v>365</v>
      </c>
      <c r="BU352" s="210">
        <v>798</v>
      </c>
      <c r="BV352" s="210">
        <v>16</v>
      </c>
      <c r="BW352" s="210">
        <v>12</v>
      </c>
      <c r="BX352" s="210">
        <v>28</v>
      </c>
      <c r="BY352" s="210">
        <v>155</v>
      </c>
      <c r="BZ352" s="210">
        <v>129</v>
      </c>
      <c r="CA352" s="210">
        <v>284</v>
      </c>
      <c r="CB352" s="210">
        <v>2389</v>
      </c>
      <c r="CD352" s="357" t="s">
        <v>646</v>
      </c>
      <c r="CE352" s="229">
        <v>5345</v>
      </c>
      <c r="CF352" s="229">
        <v>387</v>
      </c>
      <c r="CG352" s="229">
        <v>2445</v>
      </c>
      <c r="CH352" s="230">
        <f>SUM(CE352:CG352)</f>
        <v>8177</v>
      </c>
      <c r="CI352" s="228">
        <v>107</v>
      </c>
      <c r="CJ352" s="229">
        <v>272</v>
      </c>
      <c r="CK352" s="230">
        <f>SUM(CI352:CJ352)</f>
        <v>379</v>
      </c>
    </row>
    <row r="353" spans="1:89" ht="21" customHeight="1">
      <c r="A353" s="354" t="s">
        <v>691</v>
      </c>
      <c r="B353" s="78">
        <v>1906</v>
      </c>
      <c r="C353" s="78">
        <v>1559</v>
      </c>
      <c r="D353" s="78">
        <v>594</v>
      </c>
      <c r="E353" s="78">
        <v>710</v>
      </c>
      <c r="F353" s="78">
        <v>2500</v>
      </c>
      <c r="G353" s="78">
        <v>2269</v>
      </c>
      <c r="H353" s="78">
        <v>4769</v>
      </c>
      <c r="I353" s="78">
        <v>7232</v>
      </c>
      <c r="J353" s="78">
        <v>5903</v>
      </c>
      <c r="K353" s="78">
        <v>1929</v>
      </c>
      <c r="L353" s="78">
        <v>2247</v>
      </c>
      <c r="M353" s="78">
        <v>9161</v>
      </c>
      <c r="N353" s="78">
        <v>8150</v>
      </c>
      <c r="O353" s="78">
        <v>17311</v>
      </c>
      <c r="P353" s="78">
        <v>1223</v>
      </c>
      <c r="Q353" s="78">
        <v>948</v>
      </c>
      <c r="R353" s="78">
        <v>117</v>
      </c>
      <c r="S353" s="78">
        <v>165</v>
      </c>
      <c r="T353" s="78">
        <v>1340</v>
      </c>
      <c r="U353" s="78">
        <v>1113</v>
      </c>
      <c r="V353" s="314">
        <v>2453</v>
      </c>
      <c r="W353" s="78"/>
      <c r="X353" s="72">
        <v>0</v>
      </c>
      <c r="Y353" s="72">
        <v>0</v>
      </c>
      <c r="Z353" s="72">
        <v>0</v>
      </c>
      <c r="AA353" s="72">
        <v>0</v>
      </c>
      <c r="AB353" s="72">
        <v>40</v>
      </c>
      <c r="AC353" s="72">
        <v>69</v>
      </c>
      <c r="AD353" s="72">
        <v>1458</v>
      </c>
      <c r="AE353" s="72">
        <v>1066</v>
      </c>
      <c r="AF353" s="72">
        <v>2524</v>
      </c>
      <c r="AG353" s="72">
        <v>822</v>
      </c>
      <c r="AH353" s="72">
        <v>874</v>
      </c>
      <c r="AI353" s="72">
        <v>1696</v>
      </c>
      <c r="AJ353" s="72">
        <v>30</v>
      </c>
      <c r="AK353" s="72">
        <v>35</v>
      </c>
      <c r="AL353" s="72">
        <v>65</v>
      </c>
      <c r="AM353" s="72">
        <v>161</v>
      </c>
      <c r="AN353" s="72">
        <v>254</v>
      </c>
      <c r="AO353" s="72">
        <v>415</v>
      </c>
      <c r="AP353" s="72">
        <v>4769</v>
      </c>
      <c r="AQ353" s="72">
        <v>0</v>
      </c>
      <c r="AR353" s="72">
        <v>0</v>
      </c>
      <c r="AS353" s="72">
        <v>0</v>
      </c>
      <c r="AT353" s="72">
        <v>40</v>
      </c>
      <c r="AU353" s="72">
        <v>73</v>
      </c>
      <c r="AV353" s="72">
        <v>113</v>
      </c>
      <c r="AW353" s="72">
        <v>5075</v>
      </c>
      <c r="AX353" s="72">
        <v>3946</v>
      </c>
      <c r="AY353" s="72">
        <v>9021</v>
      </c>
      <c r="AZ353" s="72">
        <v>2712</v>
      </c>
      <c r="BA353" s="72">
        <v>2633</v>
      </c>
      <c r="BB353" s="72">
        <v>5345</v>
      </c>
      <c r="BC353" s="72">
        <v>176</v>
      </c>
      <c r="BD353" s="72">
        <v>211</v>
      </c>
      <c r="BE353" s="72">
        <v>387</v>
      </c>
      <c r="BF353" s="72">
        <v>1158</v>
      </c>
      <c r="BG353" s="72">
        <v>1287</v>
      </c>
      <c r="BH353" s="72">
        <v>2445</v>
      </c>
      <c r="BI353" s="72">
        <v>17311</v>
      </c>
      <c r="BJ353" s="212">
        <v>0</v>
      </c>
      <c r="BK353" s="212">
        <v>0</v>
      </c>
      <c r="BL353" s="212">
        <v>0</v>
      </c>
      <c r="BM353" s="212">
        <v>0</v>
      </c>
      <c r="BN353" s="212">
        <v>5</v>
      </c>
      <c r="BO353" s="210">
        <v>5</v>
      </c>
      <c r="BP353" s="212">
        <v>765</v>
      </c>
      <c r="BQ353" s="212">
        <v>565</v>
      </c>
      <c r="BR353" s="212">
        <v>1330</v>
      </c>
      <c r="BS353" s="212">
        <v>464</v>
      </c>
      <c r="BT353" s="212">
        <v>435</v>
      </c>
      <c r="BU353" s="210">
        <v>899</v>
      </c>
      <c r="BV353" s="210">
        <v>18</v>
      </c>
      <c r="BW353" s="210">
        <v>21</v>
      </c>
      <c r="BX353" s="210">
        <v>39</v>
      </c>
      <c r="BY353" s="210">
        <v>93</v>
      </c>
      <c r="BZ353" s="210">
        <v>87</v>
      </c>
      <c r="CA353" s="210">
        <v>180</v>
      </c>
      <c r="CB353" s="210">
        <v>2453</v>
      </c>
      <c r="CD353" s="418" t="s">
        <v>705</v>
      </c>
      <c r="CE353" s="421">
        <v>5039</v>
      </c>
      <c r="CF353" s="419">
        <v>384</v>
      </c>
      <c r="CG353" s="419">
        <v>2343</v>
      </c>
      <c r="CH353" s="420">
        <v>7766</v>
      </c>
      <c r="CI353" s="421">
        <v>77</v>
      </c>
      <c r="CJ353" s="419">
        <v>382</v>
      </c>
      <c r="CK353" s="420">
        <v>459</v>
      </c>
    </row>
    <row r="354" spans="1:89" ht="25.5">
      <c r="A354" s="432" t="s">
        <v>699</v>
      </c>
      <c r="B354" s="316">
        <v>1728</v>
      </c>
      <c r="C354" s="316">
        <v>1594</v>
      </c>
      <c r="D354" s="316">
        <v>661</v>
      </c>
      <c r="E354" s="316">
        <v>496</v>
      </c>
      <c r="F354" s="316">
        <v>2389</v>
      </c>
      <c r="G354" s="316">
        <v>2090</v>
      </c>
      <c r="H354" s="316">
        <v>4479</v>
      </c>
      <c r="I354" s="316">
        <v>6646</v>
      </c>
      <c r="J354" s="316">
        <v>5503</v>
      </c>
      <c r="K354" s="316">
        <v>2025</v>
      </c>
      <c r="L354" s="316">
        <v>2246</v>
      </c>
      <c r="M354" s="316">
        <v>8671</v>
      </c>
      <c r="N354" s="316">
        <v>7749</v>
      </c>
      <c r="O354" s="316">
        <v>16420</v>
      </c>
      <c r="P354" s="316">
        <v>1191</v>
      </c>
      <c r="Q354" s="316">
        <v>886</v>
      </c>
      <c r="R354" s="316">
        <v>201</v>
      </c>
      <c r="S354" s="316">
        <v>192</v>
      </c>
      <c r="T354" s="316">
        <v>1392</v>
      </c>
      <c r="U354" s="316">
        <v>1078</v>
      </c>
      <c r="V354" s="401">
        <v>2470</v>
      </c>
      <c r="X354" s="72">
        <v>0</v>
      </c>
      <c r="Y354" s="72">
        <v>0</v>
      </c>
      <c r="Z354" s="72">
        <v>0</v>
      </c>
      <c r="AA354" s="72">
        <v>17</v>
      </c>
      <c r="AB354" s="72">
        <v>33</v>
      </c>
      <c r="AC354" s="72">
        <v>50</v>
      </c>
      <c r="AD354" s="72">
        <v>1456</v>
      </c>
      <c r="AE354" s="72">
        <v>1074</v>
      </c>
      <c r="AF354" s="72">
        <v>2530</v>
      </c>
      <c r="AG354" s="72">
        <v>761</v>
      </c>
      <c r="AH354" s="72">
        <v>772</v>
      </c>
      <c r="AI354" s="72">
        <v>1533</v>
      </c>
      <c r="AJ354" s="72">
        <v>38</v>
      </c>
      <c r="AK354" s="72">
        <v>35</v>
      </c>
      <c r="AL354" s="72">
        <v>73</v>
      </c>
      <c r="AM354" s="72">
        <v>117</v>
      </c>
      <c r="AN354" s="72">
        <v>176</v>
      </c>
      <c r="AO354" s="72">
        <v>293</v>
      </c>
      <c r="AP354" s="72">
        <v>4479</v>
      </c>
      <c r="AQ354" s="72">
        <v>0</v>
      </c>
      <c r="AR354" s="72">
        <v>0</v>
      </c>
      <c r="AS354" s="72">
        <v>0</v>
      </c>
      <c r="AT354" s="72">
        <v>53</v>
      </c>
      <c r="AU354" s="72">
        <v>80</v>
      </c>
      <c r="AV354" s="72">
        <v>133</v>
      </c>
      <c r="AW354" s="72">
        <v>4860</v>
      </c>
      <c r="AX354" s="72">
        <v>3661</v>
      </c>
      <c r="AY354" s="72">
        <v>8521</v>
      </c>
      <c r="AZ354" s="72">
        <v>2536</v>
      </c>
      <c r="BA354" s="72">
        <v>2503</v>
      </c>
      <c r="BB354" s="72">
        <v>5039</v>
      </c>
      <c r="BC354" s="72">
        <v>175</v>
      </c>
      <c r="BD354" s="72">
        <v>209</v>
      </c>
      <c r="BE354" s="72">
        <v>384</v>
      </c>
      <c r="BF354" s="72">
        <v>1047</v>
      </c>
      <c r="BG354" s="72">
        <v>1296</v>
      </c>
      <c r="BH354" s="72">
        <v>2343</v>
      </c>
      <c r="BI354" s="72">
        <v>16420</v>
      </c>
      <c r="BJ354" s="212">
        <v>0</v>
      </c>
      <c r="BK354" s="212">
        <v>0</v>
      </c>
      <c r="BL354" s="212">
        <v>0</v>
      </c>
      <c r="BM354" s="212">
        <v>0</v>
      </c>
      <c r="BN354" s="12">
        <v>7</v>
      </c>
      <c r="BO354" s="12">
        <v>7</v>
      </c>
      <c r="BP354" s="212">
        <v>794</v>
      </c>
      <c r="BQ354" s="212">
        <v>551</v>
      </c>
      <c r="BR354" s="212">
        <v>1345</v>
      </c>
      <c r="BS354" s="212">
        <v>470</v>
      </c>
      <c r="BT354" s="212">
        <v>407</v>
      </c>
      <c r="BU354" s="210">
        <v>877</v>
      </c>
      <c r="BV354" s="210">
        <v>15</v>
      </c>
      <c r="BW354" s="210">
        <v>10</v>
      </c>
      <c r="BX354" s="210">
        <v>35</v>
      </c>
      <c r="BY354" s="210">
        <v>113</v>
      </c>
      <c r="BZ354" s="210">
        <v>103</v>
      </c>
      <c r="CA354" s="210">
        <v>216</v>
      </c>
      <c r="CB354" s="210">
        <v>2470</v>
      </c>
      <c r="CD354" s="284"/>
    </row>
  </sheetData>
  <mergeCells count="94">
    <mergeCell ref="B3:C3"/>
    <mergeCell ref="X2:AP2"/>
    <mergeCell ref="AQ2:BI2"/>
    <mergeCell ref="AQ3:AS3"/>
    <mergeCell ref="AT3:AV3"/>
    <mergeCell ref="AW3:AY3"/>
    <mergeCell ref="D3:E3"/>
    <mergeCell ref="I2:O2"/>
    <mergeCell ref="B2:H2"/>
    <mergeCell ref="P2:V2"/>
    <mergeCell ref="I3:J3"/>
    <mergeCell ref="K3:L3"/>
    <mergeCell ref="P3:Q3"/>
    <mergeCell ref="R3:S3"/>
    <mergeCell ref="BC3:BE3"/>
    <mergeCell ref="BF3:BH3"/>
    <mergeCell ref="BJ2:CB2"/>
    <mergeCell ref="CD2:CI2"/>
    <mergeCell ref="F3:G3"/>
    <mergeCell ref="H3:H4"/>
    <mergeCell ref="M3:N3"/>
    <mergeCell ref="O3:O4"/>
    <mergeCell ref="T3:U3"/>
    <mergeCell ref="V3:V4"/>
    <mergeCell ref="X3:Z3"/>
    <mergeCell ref="AA3:AC3"/>
    <mergeCell ref="AD3:AF3"/>
    <mergeCell ref="AG3:AI3"/>
    <mergeCell ref="AJ3:AL3"/>
    <mergeCell ref="AM3:AO3"/>
    <mergeCell ref="AP3:AP4"/>
    <mergeCell ref="AZ3:BB3"/>
    <mergeCell ref="BI3:BI4"/>
    <mergeCell ref="BJ3:BL3"/>
    <mergeCell ref="CH3:CH4"/>
    <mergeCell ref="CI3:CI4"/>
    <mergeCell ref="BJ195:CB196"/>
    <mergeCell ref="CF3:CF4"/>
    <mergeCell ref="CG3:CG4"/>
    <mergeCell ref="BJ216:CB217"/>
    <mergeCell ref="BJ237:CB238"/>
    <mergeCell ref="CB3:CB4"/>
    <mergeCell ref="CD3:CD4"/>
    <mergeCell ref="CE3:CE4"/>
    <mergeCell ref="BM3:BO3"/>
    <mergeCell ref="BP3:BR3"/>
    <mergeCell ref="BS3:BU3"/>
    <mergeCell ref="BV3:BX3"/>
    <mergeCell ref="BY3:CA3"/>
    <mergeCell ref="BJ174:CB175"/>
    <mergeCell ref="I332:O332"/>
    <mergeCell ref="P332:V332"/>
    <mergeCell ref="X332:AP332"/>
    <mergeCell ref="X333:Z333"/>
    <mergeCell ref="AA333:AC333"/>
    <mergeCell ref="AD333:AF333"/>
    <mergeCell ref="AG333:AI333"/>
    <mergeCell ref="AJ333:AL333"/>
    <mergeCell ref="AM333:AO333"/>
    <mergeCell ref="AP333:AP334"/>
    <mergeCell ref="H333:H334"/>
    <mergeCell ref="I333:J333"/>
    <mergeCell ref="K333:L333"/>
    <mergeCell ref="M333:N333"/>
    <mergeCell ref="O333:O334"/>
    <mergeCell ref="P336:S336"/>
    <mergeCell ref="BF333:BH333"/>
    <mergeCell ref="BI333:BI334"/>
    <mergeCell ref="BJ333:BL333"/>
    <mergeCell ref="BM333:BO333"/>
    <mergeCell ref="AQ333:AS333"/>
    <mergeCell ref="AT333:AV333"/>
    <mergeCell ref="P333:Q333"/>
    <mergeCell ref="R333:S333"/>
    <mergeCell ref="T333:U333"/>
    <mergeCell ref="V333:V334"/>
    <mergeCell ref="AW333:AY333"/>
    <mergeCell ref="AZ333:BB333"/>
    <mergeCell ref="A332:A334"/>
    <mergeCell ref="B332:H332"/>
    <mergeCell ref="CI334:CJ334"/>
    <mergeCell ref="BS333:BU333"/>
    <mergeCell ref="BV333:BX333"/>
    <mergeCell ref="BY333:CA333"/>
    <mergeCell ref="CB333:CB334"/>
    <mergeCell ref="BC333:BE333"/>
    <mergeCell ref="AQ332:BI332"/>
    <mergeCell ref="BJ332:CB332"/>
    <mergeCell ref="BP333:BR333"/>
    <mergeCell ref="CD332:CH332"/>
    <mergeCell ref="CI332:CK332"/>
    <mergeCell ref="B333:C333"/>
    <mergeCell ref="D333:E333"/>
    <mergeCell ref="F333:G333"/>
  </mergeCells>
  <phoneticPr fontId="5" type="noConversion"/>
  <conditionalFormatting sqref="BP5:BR5">
    <cfRule type="cellIs" dxfId="7" priority="1" operator="lessThanOrEqual">
      <formula>0</formula>
    </cfRule>
    <cfRule type="cellIs" dxfId="6" priority="2" operator="greaterThan">
      <formula>0</formula>
    </cfRule>
  </conditionalFormatting>
  <pageMargins left="0.23622047244094491" right="0" top="0.23622047244094491" bottom="0" header="0" footer="0"/>
  <pageSetup paperSize="9" scale="3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EACCEC"/>
    <pageSetUpPr fitToPage="1"/>
  </sheetPr>
  <dimension ref="A1:AY30"/>
  <sheetViews>
    <sheetView showGridLines="0" rightToLeft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RowHeight="11.25"/>
  <cols>
    <col min="1" max="1" width="57.83203125" style="1" customWidth="1"/>
    <col min="2" max="2" width="19.1640625" style="88" customWidth="1"/>
    <col min="3" max="3" width="17" customWidth="1"/>
    <col min="4" max="7" width="8.5" customWidth="1"/>
    <col min="8" max="8" width="19.33203125" customWidth="1"/>
    <col min="9" max="9" width="17" customWidth="1"/>
    <col min="10" max="47" width="8.5" customWidth="1"/>
    <col min="48" max="48" width="8.5" style="12" customWidth="1"/>
    <col min="49" max="50" width="11.83203125" customWidth="1"/>
  </cols>
  <sheetData>
    <row r="1" spans="1:51" ht="14.25" customHeight="1">
      <c r="A1" s="90"/>
      <c r="B1" s="87"/>
      <c r="H1" s="422"/>
      <c r="AT1" s="12"/>
      <c r="AV1"/>
      <c r="AW1" s="35"/>
    </row>
    <row r="2" spans="1:51" ht="12" customHeight="1">
      <c r="A2" s="598" t="s">
        <v>142</v>
      </c>
      <c r="B2" s="633">
        <v>1397</v>
      </c>
      <c r="C2" s="633">
        <v>1398</v>
      </c>
      <c r="D2" s="635">
        <v>1399</v>
      </c>
      <c r="E2" s="636"/>
      <c r="F2" s="635">
        <v>1400</v>
      </c>
      <c r="G2" s="636"/>
      <c r="H2" s="633">
        <v>1401</v>
      </c>
      <c r="I2" s="633">
        <v>1402</v>
      </c>
      <c r="AT2" s="12"/>
      <c r="AU2" s="632"/>
      <c r="AV2" s="632"/>
      <c r="AW2" s="35"/>
    </row>
    <row r="3" spans="1:51" ht="27.75" customHeight="1">
      <c r="A3" s="600"/>
      <c r="B3" s="634"/>
      <c r="C3" s="634">
        <v>1398</v>
      </c>
      <c r="D3" s="637"/>
      <c r="E3" s="638"/>
      <c r="F3" s="637"/>
      <c r="G3" s="638"/>
      <c r="H3" s="649"/>
      <c r="I3" s="649"/>
      <c r="AT3" s="12"/>
      <c r="AU3" s="35"/>
      <c r="AV3" s="35"/>
      <c r="AW3" s="35"/>
    </row>
    <row r="4" spans="1:51" ht="27.75" customHeight="1">
      <c r="A4" s="111" t="s">
        <v>142</v>
      </c>
      <c r="B4" s="112"/>
      <c r="C4" s="338"/>
      <c r="D4" s="238"/>
      <c r="E4" s="339"/>
      <c r="F4" s="238"/>
      <c r="G4" s="339"/>
      <c r="H4" s="198"/>
      <c r="I4" s="198"/>
      <c r="J4" s="124"/>
      <c r="AT4" s="12"/>
      <c r="AU4" s="35"/>
      <c r="AV4" s="35"/>
      <c r="AW4" s="35"/>
    </row>
    <row r="5" spans="1:51" ht="16.5" customHeight="1">
      <c r="A5" s="113" t="s">
        <v>152</v>
      </c>
      <c r="B5" s="117">
        <v>2222</v>
      </c>
      <c r="C5" s="117">
        <v>2300</v>
      </c>
      <c r="D5" s="639">
        <v>3100</v>
      </c>
      <c r="E5" s="640"/>
      <c r="F5" s="639">
        <v>3100</v>
      </c>
      <c r="G5" s="640"/>
      <c r="H5" s="423">
        <v>3122</v>
      </c>
      <c r="I5" s="423">
        <v>2307</v>
      </c>
      <c r="J5" s="23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2"/>
      <c r="AU5" s="13"/>
      <c r="AV5" s="13"/>
      <c r="AW5" s="13"/>
    </row>
    <row r="6" spans="1:51" ht="36.75" customHeight="1">
      <c r="A6" s="113" t="s">
        <v>153</v>
      </c>
      <c r="B6" s="117">
        <v>65</v>
      </c>
      <c r="C6" s="117">
        <v>75</v>
      </c>
      <c r="D6" s="639">
        <v>71</v>
      </c>
      <c r="E6" s="640"/>
      <c r="F6" s="639">
        <v>71</v>
      </c>
      <c r="G6" s="640"/>
      <c r="H6" s="423">
        <v>87</v>
      </c>
      <c r="I6" s="423">
        <v>87</v>
      </c>
      <c r="J6" s="23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2"/>
      <c r="AU6" s="13"/>
      <c r="AV6" s="13"/>
      <c r="AW6" s="13"/>
    </row>
    <row r="7" spans="1:51" ht="31.5" customHeight="1">
      <c r="A7" s="630" t="s">
        <v>154</v>
      </c>
      <c r="B7" s="117" t="s">
        <v>155</v>
      </c>
      <c r="C7" s="117" t="s">
        <v>530</v>
      </c>
      <c r="D7" s="639" t="s">
        <v>530</v>
      </c>
      <c r="E7" s="640"/>
      <c r="F7" s="639" t="s">
        <v>530</v>
      </c>
      <c r="G7" s="640"/>
      <c r="H7" s="423" t="s">
        <v>696</v>
      </c>
      <c r="I7" s="423" t="s">
        <v>696</v>
      </c>
      <c r="J7" s="23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2"/>
      <c r="AU7" s="13"/>
      <c r="AV7" s="13"/>
      <c r="AW7" s="13"/>
    </row>
    <row r="8" spans="1:51" ht="31.5" customHeight="1">
      <c r="A8" s="631"/>
      <c r="B8" s="117" t="s">
        <v>157</v>
      </c>
      <c r="C8" s="117" t="s">
        <v>531</v>
      </c>
      <c r="D8" s="639" t="s">
        <v>531</v>
      </c>
      <c r="E8" s="640"/>
      <c r="F8" s="639" t="s">
        <v>531</v>
      </c>
      <c r="G8" s="640"/>
      <c r="H8" s="423" t="s">
        <v>697</v>
      </c>
      <c r="I8" s="423" t="s">
        <v>697</v>
      </c>
      <c r="J8" s="23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2"/>
      <c r="AU8" s="13"/>
      <c r="AV8" s="13"/>
      <c r="AW8" s="13"/>
    </row>
    <row r="9" spans="1:51" ht="21.75" customHeight="1">
      <c r="A9" s="631"/>
      <c r="B9" s="117" t="s">
        <v>156</v>
      </c>
      <c r="C9" s="117" t="s">
        <v>532</v>
      </c>
      <c r="D9" s="639" t="s">
        <v>532</v>
      </c>
      <c r="E9" s="640"/>
      <c r="F9" s="639" t="s">
        <v>532</v>
      </c>
      <c r="G9" s="640"/>
      <c r="H9" s="423" t="s">
        <v>698</v>
      </c>
      <c r="I9" s="423" t="s">
        <v>698</v>
      </c>
      <c r="J9" s="23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2"/>
      <c r="AU9" s="13"/>
      <c r="AV9" s="13"/>
      <c r="AW9" s="13"/>
    </row>
    <row r="10" spans="1:51" ht="19.5" customHeight="1">
      <c r="A10" s="337" t="s">
        <v>151</v>
      </c>
      <c r="B10" s="344"/>
      <c r="C10" s="344"/>
      <c r="D10" s="344"/>
      <c r="E10" s="344"/>
      <c r="F10" s="344"/>
      <c r="G10" s="345"/>
      <c r="H10" s="111"/>
      <c r="I10" s="11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2"/>
      <c r="AU10" s="13"/>
      <c r="AV10" s="13"/>
      <c r="AW10" s="13"/>
    </row>
    <row r="11" spans="1:51" ht="19.5">
      <c r="A11" s="116" t="s">
        <v>158</v>
      </c>
      <c r="B11" s="117">
        <v>1</v>
      </c>
      <c r="C11" s="117">
        <v>1</v>
      </c>
      <c r="D11" s="643">
        <v>1</v>
      </c>
      <c r="E11" s="644"/>
      <c r="F11" s="643">
        <v>1</v>
      </c>
      <c r="G11" s="644"/>
      <c r="H11" s="424">
        <v>27</v>
      </c>
      <c r="I11" s="424">
        <v>30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2"/>
      <c r="AW11" s="13"/>
      <c r="AX11" s="13"/>
      <c r="AY11" s="13"/>
    </row>
    <row r="12" spans="1:51" ht="19.5">
      <c r="A12" s="116" t="s">
        <v>159</v>
      </c>
      <c r="B12" s="117">
        <v>13</v>
      </c>
      <c r="C12" s="340">
        <v>13</v>
      </c>
      <c r="D12" s="645">
        <v>34</v>
      </c>
      <c r="E12" s="646"/>
      <c r="F12" s="645">
        <v>38</v>
      </c>
      <c r="G12" s="646"/>
      <c r="H12" s="425">
        <v>32</v>
      </c>
      <c r="I12" s="425">
        <v>39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2"/>
      <c r="AW12" s="13"/>
      <c r="AX12" s="13"/>
      <c r="AY12" s="13"/>
    </row>
    <row r="13" spans="1:51" ht="19.5">
      <c r="A13" s="116" t="s">
        <v>161</v>
      </c>
      <c r="B13" s="117">
        <v>31</v>
      </c>
      <c r="C13" s="117">
        <v>25</v>
      </c>
      <c r="D13" s="645">
        <v>8</v>
      </c>
      <c r="E13" s="646"/>
      <c r="F13" s="650">
        <v>4</v>
      </c>
      <c r="G13" s="651"/>
      <c r="H13" s="372">
        <v>2</v>
      </c>
      <c r="I13" s="372">
        <v>3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2"/>
      <c r="AW13" s="13"/>
      <c r="AX13" s="13"/>
      <c r="AY13" s="13"/>
    </row>
    <row r="14" spans="1:51" ht="19.5">
      <c r="A14" s="116" t="s">
        <v>160</v>
      </c>
      <c r="B14" s="117">
        <v>11</v>
      </c>
      <c r="C14" s="117">
        <v>11</v>
      </c>
      <c r="D14" s="647"/>
      <c r="E14" s="648"/>
      <c r="F14" s="645">
        <v>4</v>
      </c>
      <c r="G14" s="646"/>
      <c r="H14" s="425"/>
      <c r="I14" s="425">
        <v>39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2"/>
      <c r="AW14" s="13"/>
      <c r="AX14" s="13"/>
      <c r="AY14" s="13"/>
    </row>
    <row r="15" spans="1:51" ht="19.5">
      <c r="A15" s="116" t="s">
        <v>162</v>
      </c>
      <c r="B15" s="117">
        <v>1</v>
      </c>
      <c r="C15" s="340">
        <v>1</v>
      </c>
      <c r="D15" s="645">
        <v>2</v>
      </c>
      <c r="E15" s="646"/>
      <c r="F15" s="645">
        <v>2</v>
      </c>
      <c r="G15" s="646"/>
      <c r="H15" s="425">
        <v>1</v>
      </c>
      <c r="I15" s="425">
        <v>1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2"/>
      <c r="AW15" s="13"/>
      <c r="AX15" s="13"/>
      <c r="AY15" s="13"/>
    </row>
    <row r="16" spans="1:51" ht="19.5">
      <c r="A16" s="116" t="s">
        <v>163</v>
      </c>
      <c r="B16" s="117">
        <v>2</v>
      </c>
      <c r="C16" s="340">
        <v>2</v>
      </c>
      <c r="D16" s="645">
        <v>2</v>
      </c>
      <c r="E16" s="646"/>
      <c r="F16" s="645">
        <v>3</v>
      </c>
      <c r="G16" s="646"/>
      <c r="H16" s="425">
        <v>2</v>
      </c>
      <c r="I16" s="425">
        <v>2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2"/>
      <c r="AW16" s="13"/>
      <c r="AX16" s="13"/>
      <c r="AY16" s="13"/>
    </row>
    <row r="17" spans="1:51" ht="19.5">
      <c r="A17" s="116" t="s">
        <v>164</v>
      </c>
      <c r="B17" s="117">
        <v>14</v>
      </c>
      <c r="C17" s="340">
        <v>14</v>
      </c>
      <c r="D17" s="645">
        <v>19</v>
      </c>
      <c r="E17" s="646"/>
      <c r="F17" s="650">
        <v>20</v>
      </c>
      <c r="G17" s="651"/>
      <c r="H17" s="372" t="s">
        <v>148</v>
      </c>
      <c r="I17" s="372" t="s">
        <v>148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2"/>
      <c r="AW17" s="13"/>
      <c r="AX17" s="13"/>
      <c r="AY17" s="13"/>
    </row>
    <row r="18" spans="1:51" ht="19.5">
      <c r="A18" s="118" t="s">
        <v>165</v>
      </c>
      <c r="B18" s="119">
        <v>32</v>
      </c>
      <c r="C18" s="341">
        <v>29</v>
      </c>
      <c r="D18" s="641">
        <v>52</v>
      </c>
      <c r="E18" s="642"/>
      <c r="F18" s="641">
        <v>7</v>
      </c>
      <c r="G18" s="642"/>
      <c r="H18" s="426">
        <v>23</v>
      </c>
      <c r="I18" s="426">
        <v>34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2"/>
      <c r="AW18" s="13"/>
      <c r="AX18" s="13"/>
      <c r="AY18" s="13"/>
    </row>
    <row r="19" spans="1:51">
      <c r="A19" s="30"/>
      <c r="B19" s="89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2"/>
      <c r="AW19" s="13"/>
      <c r="AX19" s="13"/>
      <c r="AY19" s="13"/>
    </row>
    <row r="20" spans="1:51">
      <c r="A20" s="30"/>
      <c r="B20" s="89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2"/>
      <c r="AW20" s="13"/>
      <c r="AX20" s="13"/>
      <c r="AY20" s="13"/>
    </row>
    <row r="21" spans="1:51">
      <c r="A21" s="30"/>
      <c r="B21" s="89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2"/>
      <c r="AW21" s="13"/>
      <c r="AX21" s="13"/>
      <c r="AY21" s="13"/>
    </row>
    <row r="22" spans="1:51">
      <c r="A22" s="30"/>
      <c r="B22" s="89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2"/>
      <c r="AW22" s="13"/>
      <c r="AX22" s="13"/>
      <c r="AY22" s="13"/>
    </row>
    <row r="23" spans="1:51">
      <c r="A23" s="30"/>
      <c r="B23" s="8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2"/>
      <c r="AW23" s="13"/>
      <c r="AX23" s="13"/>
      <c r="AY23" s="13"/>
    </row>
    <row r="24" spans="1:51">
      <c r="A24" s="30"/>
      <c r="B24" s="89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2"/>
      <c r="AW24" s="13"/>
      <c r="AX24" s="13"/>
      <c r="AY24" s="13"/>
    </row>
    <row r="25" spans="1:51">
      <c r="A25" s="30"/>
      <c r="B25" s="8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2"/>
      <c r="AW25" s="13"/>
      <c r="AX25" s="13"/>
      <c r="AY25" s="13"/>
    </row>
    <row r="26" spans="1:51">
      <c r="A26" s="30"/>
      <c r="B26" s="8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2"/>
      <c r="AW26" s="13"/>
      <c r="AX26" s="13"/>
      <c r="AY26" s="13"/>
    </row>
    <row r="27" spans="1:51">
      <c r="A27" s="30"/>
      <c r="B27" s="8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2"/>
      <c r="AW27" s="13"/>
      <c r="AX27" s="13"/>
      <c r="AY27" s="13"/>
    </row>
    <row r="28" spans="1:51">
      <c r="A28" s="30"/>
      <c r="B28" s="89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2"/>
      <c r="AW28" s="13"/>
      <c r="AX28" s="13"/>
      <c r="AY28" s="13"/>
    </row>
    <row r="29" spans="1:51">
      <c r="A29" s="30"/>
      <c r="B29" s="8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2"/>
      <c r="AW29" s="13"/>
      <c r="AX29" s="13"/>
      <c r="AY29" s="13"/>
    </row>
    <row r="30" spans="1:51">
      <c r="A30" s="30"/>
      <c r="B30" s="8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2"/>
      <c r="AW30" s="13"/>
      <c r="AX30" s="13"/>
      <c r="AY30" s="13"/>
    </row>
  </sheetData>
  <mergeCells count="35">
    <mergeCell ref="I2:I3"/>
    <mergeCell ref="H2:H3"/>
    <mergeCell ref="F16:G16"/>
    <mergeCell ref="F17:G17"/>
    <mergeCell ref="F18:G18"/>
    <mergeCell ref="F11:G11"/>
    <mergeCell ref="F12:G12"/>
    <mergeCell ref="F13:G13"/>
    <mergeCell ref="F14:G14"/>
    <mergeCell ref="F15:G15"/>
    <mergeCell ref="D18:E18"/>
    <mergeCell ref="D9:E9"/>
    <mergeCell ref="D11:E11"/>
    <mergeCell ref="D12:E12"/>
    <mergeCell ref="D14:E14"/>
    <mergeCell ref="D13:E13"/>
    <mergeCell ref="D15:E15"/>
    <mergeCell ref="D16:E16"/>
    <mergeCell ref="D17:E17"/>
    <mergeCell ref="A7:A9"/>
    <mergeCell ref="AU2:AV2"/>
    <mergeCell ref="A2:A3"/>
    <mergeCell ref="B2:B3"/>
    <mergeCell ref="C2:C3"/>
    <mergeCell ref="D2:E3"/>
    <mergeCell ref="D5:E5"/>
    <mergeCell ref="D6:E6"/>
    <mergeCell ref="D7:E7"/>
    <mergeCell ref="D8:E8"/>
    <mergeCell ref="F2:G3"/>
    <mergeCell ref="F5:G5"/>
    <mergeCell ref="F6:G6"/>
    <mergeCell ref="F7:G7"/>
    <mergeCell ref="F8:G8"/>
    <mergeCell ref="F9:G9"/>
  </mergeCells>
  <phoneticPr fontId="5" type="noConversion"/>
  <conditionalFormatting sqref="AU5:AW10 AW11:AY30">
    <cfRule type="cellIs" dxfId="5" priority="7" operator="lessThanOrEqual">
      <formula>0</formula>
    </cfRule>
    <cfRule type="cellIs" dxfId="4" priority="8" operator="greaterThan">
      <formula>0</formula>
    </cfRule>
  </conditionalFormatting>
  <pageMargins left="0.25" right="0" top="0.25" bottom="0" header="0" footer="0"/>
  <pageSetup paperSize="8" scale="49" orientation="landscape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AT81"/>
  <sheetViews>
    <sheetView rightToLeft="1" zoomScaleNormal="100" workbookViewId="0">
      <selection sqref="A1:C1"/>
    </sheetView>
  </sheetViews>
  <sheetFormatPr defaultRowHeight="11.25"/>
  <cols>
    <col min="1" max="1" width="34.1640625" customWidth="1"/>
    <col min="2" max="2" width="18.33203125" customWidth="1"/>
    <col min="3" max="3" width="22" customWidth="1"/>
    <col min="4" max="4" width="22.6640625" customWidth="1"/>
    <col min="5" max="5" width="22.33203125" customWidth="1"/>
    <col min="6" max="6" width="39.1640625" customWidth="1"/>
    <col min="7" max="7" width="31.6640625" customWidth="1"/>
    <col min="8" max="8" width="24.5" customWidth="1"/>
    <col min="9" max="9" width="27" customWidth="1"/>
    <col min="10" max="10" width="23" customWidth="1"/>
    <col min="11" max="11" width="29.6640625" bestFit="1" customWidth="1"/>
    <col min="12" max="12" width="24.1640625" customWidth="1"/>
    <col min="13" max="13" width="22.6640625" customWidth="1"/>
    <col min="14" max="14" width="16.6640625" customWidth="1"/>
    <col min="15" max="15" width="16.1640625" customWidth="1"/>
    <col min="16" max="16" width="23.1640625" customWidth="1"/>
    <col min="17" max="17" width="22.6640625" customWidth="1"/>
    <col min="18" max="18" width="23.83203125" customWidth="1"/>
    <col min="19" max="19" width="23.5" customWidth="1"/>
    <col min="20" max="20" width="13.6640625" customWidth="1"/>
    <col min="21" max="21" width="11.5" customWidth="1"/>
    <col min="22" max="22" width="24.1640625" customWidth="1"/>
    <col min="23" max="23" width="22" customWidth="1"/>
    <col min="24" max="24" width="24.5" customWidth="1"/>
    <col min="25" max="26" width="8.5" customWidth="1"/>
    <col min="27" max="27" width="27" customWidth="1"/>
    <col min="28" max="40" width="8.5" customWidth="1"/>
    <col min="41" max="42" width="8.5" style="12" customWidth="1"/>
    <col min="43" max="44" width="11.83203125" customWidth="1"/>
  </cols>
  <sheetData>
    <row r="1" spans="1:46" ht="49.5" customHeight="1">
      <c r="A1" s="671" t="s">
        <v>130</v>
      </c>
      <c r="B1" s="672"/>
      <c r="C1" s="673"/>
      <c r="H1" s="674"/>
      <c r="I1" s="675"/>
      <c r="J1" s="675"/>
      <c r="K1" s="675"/>
      <c r="L1" s="675"/>
      <c r="M1" s="676"/>
    </row>
    <row r="2" spans="1:46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R2" s="23"/>
      <c r="S2" s="23"/>
      <c r="T2" s="23"/>
      <c r="U2" s="23"/>
      <c r="V2" s="2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23"/>
      <c r="AI2" s="23"/>
      <c r="AJ2" s="23"/>
      <c r="AK2" s="23"/>
      <c r="AL2" s="23"/>
      <c r="AM2" s="23"/>
      <c r="AN2" s="23"/>
      <c r="AO2" s="23"/>
      <c r="AP2" s="24"/>
      <c r="AQ2" s="73"/>
      <c r="AR2" s="73"/>
      <c r="AS2" s="73"/>
      <c r="AT2" s="124"/>
    </row>
    <row r="3" spans="1:46" ht="55.5" customHeight="1">
      <c r="A3" s="124"/>
      <c r="B3" s="543" t="s">
        <v>490</v>
      </c>
      <c r="C3" s="544"/>
      <c r="D3" s="544"/>
      <c r="E3" s="544"/>
      <c r="F3" s="544"/>
      <c r="G3" s="544"/>
      <c r="H3" s="544"/>
      <c r="I3" s="544"/>
      <c r="J3" s="543" t="s">
        <v>491</v>
      </c>
      <c r="K3" s="544"/>
      <c r="L3" s="689" t="s">
        <v>492</v>
      </c>
      <c r="M3" s="690"/>
      <c r="N3" s="690"/>
      <c r="O3" s="690"/>
      <c r="P3" s="691"/>
      <c r="Q3" s="686" t="s">
        <v>493</v>
      </c>
      <c r="R3" s="687"/>
      <c r="S3" s="688"/>
      <c r="T3" s="686" t="s">
        <v>494</v>
      </c>
      <c r="U3" s="688"/>
      <c r="V3" s="686" t="s">
        <v>495</v>
      </c>
      <c r="W3" s="687"/>
      <c r="X3" s="688"/>
      <c r="Y3" s="257"/>
      <c r="Z3" s="362"/>
      <c r="AA3" s="535" t="s">
        <v>487</v>
      </c>
      <c r="AB3" s="537"/>
      <c r="AC3" s="362"/>
      <c r="AD3" s="362"/>
      <c r="AE3" s="362"/>
      <c r="AF3" s="362"/>
      <c r="AG3" s="362"/>
      <c r="AH3" s="23"/>
      <c r="AI3" s="23"/>
      <c r="AJ3" s="23"/>
      <c r="AK3" s="23"/>
      <c r="AL3" s="23"/>
      <c r="AM3" s="23"/>
      <c r="AN3" s="23"/>
      <c r="AO3" s="23"/>
      <c r="AP3" s="24"/>
      <c r="AQ3" s="73"/>
      <c r="AR3" s="73"/>
      <c r="AS3" s="73"/>
      <c r="AT3" s="124"/>
    </row>
    <row r="4" spans="1:46" ht="58.5" customHeight="1">
      <c r="A4" s="126" t="s">
        <v>399</v>
      </c>
      <c r="B4" s="253" t="s">
        <v>496</v>
      </c>
      <c r="C4" s="253" t="s">
        <v>497</v>
      </c>
      <c r="D4" s="253" t="s">
        <v>498</v>
      </c>
      <c r="E4" s="253" t="s">
        <v>499</v>
      </c>
      <c r="F4" s="253" t="s">
        <v>500</v>
      </c>
      <c r="G4" s="253" t="s">
        <v>501</v>
      </c>
      <c r="H4" s="253" t="s">
        <v>502</v>
      </c>
      <c r="I4" s="253"/>
      <c r="J4" s="253" t="s">
        <v>133</v>
      </c>
      <c r="K4" s="253" t="s">
        <v>134</v>
      </c>
      <c r="L4" s="253" t="s">
        <v>503</v>
      </c>
      <c r="M4" s="253" t="s">
        <v>504</v>
      </c>
      <c r="N4" s="253" t="s">
        <v>505</v>
      </c>
      <c r="O4" s="253" t="s">
        <v>506</v>
      </c>
      <c r="P4" s="253" t="s">
        <v>44</v>
      </c>
      <c r="Q4" s="253" t="s">
        <v>507</v>
      </c>
      <c r="R4" s="253" t="s">
        <v>508</v>
      </c>
      <c r="S4" s="253" t="s">
        <v>44</v>
      </c>
      <c r="T4" s="258" t="s">
        <v>509</v>
      </c>
      <c r="U4" s="253" t="s">
        <v>510</v>
      </c>
      <c r="V4" s="258" t="s">
        <v>511</v>
      </c>
      <c r="W4" s="258" t="s">
        <v>512</v>
      </c>
      <c r="X4" s="253" t="s">
        <v>513</v>
      </c>
      <c r="Y4" s="257"/>
      <c r="Z4" s="115"/>
      <c r="AA4" s="253" t="s">
        <v>488</v>
      </c>
      <c r="AB4" s="253" t="s">
        <v>489</v>
      </c>
      <c r="AC4" s="115"/>
      <c r="AD4" s="115"/>
      <c r="AE4" s="115"/>
      <c r="AF4" s="115"/>
      <c r="AG4" s="115"/>
      <c r="AH4" s="23"/>
      <c r="AI4" s="23"/>
      <c r="AJ4" s="23"/>
      <c r="AK4" s="23"/>
      <c r="AL4" s="23"/>
      <c r="AM4" s="23"/>
      <c r="AN4" s="23"/>
      <c r="AO4" s="23"/>
      <c r="AP4" s="24"/>
      <c r="AQ4" s="73"/>
      <c r="AR4" s="73"/>
      <c r="AS4" s="73"/>
      <c r="AT4" s="124"/>
    </row>
    <row r="5" spans="1:46" ht="25.5">
      <c r="A5" s="126" t="s">
        <v>193</v>
      </c>
      <c r="B5" s="255" t="s">
        <v>148</v>
      </c>
      <c r="C5" s="255" t="s">
        <v>148</v>
      </c>
      <c r="D5" s="254">
        <v>271</v>
      </c>
      <c r="E5" s="254">
        <v>310</v>
      </c>
      <c r="F5" s="254">
        <v>428</v>
      </c>
      <c r="G5" s="254">
        <v>131</v>
      </c>
      <c r="H5" s="259"/>
      <c r="I5" s="254"/>
      <c r="J5" s="260"/>
      <c r="K5" s="260"/>
      <c r="L5" s="254">
        <v>1</v>
      </c>
      <c r="M5" s="254">
        <v>0</v>
      </c>
      <c r="N5" s="254">
        <v>0</v>
      </c>
      <c r="O5" s="254">
        <v>0</v>
      </c>
      <c r="P5" s="254">
        <v>1</v>
      </c>
      <c r="Q5" s="254">
        <v>11</v>
      </c>
      <c r="R5" s="254">
        <v>3</v>
      </c>
      <c r="S5" s="261">
        <v>14</v>
      </c>
      <c r="T5" s="263">
        <v>16</v>
      </c>
      <c r="U5" s="262">
        <v>75</v>
      </c>
      <c r="V5" s="254">
        <v>358</v>
      </c>
      <c r="W5" s="254">
        <v>58</v>
      </c>
      <c r="X5" s="261">
        <v>416</v>
      </c>
      <c r="Y5" s="103"/>
      <c r="Z5" s="103"/>
      <c r="AA5" s="254">
        <v>12</v>
      </c>
      <c r="AB5" s="254">
        <v>9</v>
      </c>
      <c r="AC5" s="103"/>
      <c r="AD5" s="103"/>
      <c r="AE5" s="103"/>
      <c r="AF5" s="103"/>
      <c r="AG5" s="103"/>
      <c r="AH5" s="21"/>
      <c r="AI5" s="23"/>
      <c r="AJ5" s="23"/>
      <c r="AK5" s="23"/>
      <c r="AL5" s="23"/>
      <c r="AM5" s="23"/>
      <c r="AN5" s="23"/>
      <c r="AO5" s="23"/>
      <c r="AP5" s="24"/>
      <c r="AQ5" s="73"/>
      <c r="AR5" s="73"/>
      <c r="AS5" s="73"/>
      <c r="AT5" s="124"/>
    </row>
    <row r="6" spans="1:46" ht="25.5">
      <c r="A6" s="126" t="s">
        <v>198</v>
      </c>
      <c r="B6" s="255" t="s">
        <v>148</v>
      </c>
      <c r="C6" s="255" t="s">
        <v>148</v>
      </c>
      <c r="D6" s="255">
        <v>467</v>
      </c>
      <c r="E6" s="255">
        <v>209</v>
      </c>
      <c r="F6" s="255">
        <v>495</v>
      </c>
      <c r="G6" s="255">
        <v>169</v>
      </c>
      <c r="H6" s="264"/>
      <c r="I6" s="255"/>
      <c r="J6" s="265"/>
      <c r="K6" s="265"/>
      <c r="L6" s="255">
        <v>1</v>
      </c>
      <c r="M6" s="255">
        <v>2</v>
      </c>
      <c r="N6" s="255">
        <v>1</v>
      </c>
      <c r="O6" s="255">
        <v>0</v>
      </c>
      <c r="P6" s="255">
        <v>4</v>
      </c>
      <c r="Q6" s="255">
        <v>0</v>
      </c>
      <c r="R6" s="255">
        <v>0</v>
      </c>
      <c r="S6" s="266">
        <v>0</v>
      </c>
      <c r="T6" s="267">
        <v>5</v>
      </c>
      <c r="U6" s="262">
        <v>78</v>
      </c>
      <c r="V6" s="255">
        <v>465</v>
      </c>
      <c r="W6" s="255">
        <v>56</v>
      </c>
      <c r="X6" s="266">
        <v>521</v>
      </c>
      <c r="Y6" s="103"/>
      <c r="Z6" s="103"/>
      <c r="AA6" s="255">
        <v>26</v>
      </c>
      <c r="AB6" s="255">
        <v>9</v>
      </c>
      <c r="AC6" s="103"/>
      <c r="AD6" s="103"/>
      <c r="AE6" s="103"/>
      <c r="AF6" s="103"/>
      <c r="AG6" s="103"/>
      <c r="AH6" s="23"/>
      <c r="AI6" s="23"/>
      <c r="AJ6" s="23"/>
      <c r="AK6" s="23"/>
      <c r="AL6" s="23"/>
      <c r="AM6" s="23"/>
      <c r="AN6" s="23"/>
      <c r="AO6" s="23"/>
      <c r="AP6" s="24"/>
      <c r="AQ6" s="73"/>
      <c r="AR6" s="73"/>
      <c r="AS6" s="73"/>
      <c r="AT6" s="124"/>
    </row>
    <row r="7" spans="1:46" ht="25.5">
      <c r="A7" s="126" t="s">
        <v>201</v>
      </c>
      <c r="B7" s="255" t="s">
        <v>148</v>
      </c>
      <c r="C7" s="255" t="s">
        <v>148</v>
      </c>
      <c r="D7" s="255">
        <v>442</v>
      </c>
      <c r="E7" s="255">
        <v>58</v>
      </c>
      <c r="F7" s="255">
        <v>1069</v>
      </c>
      <c r="G7" s="255">
        <v>100</v>
      </c>
      <c r="H7" s="268"/>
      <c r="I7" s="255"/>
      <c r="J7" s="265"/>
      <c r="K7" s="265"/>
      <c r="L7" s="255">
        <v>14</v>
      </c>
      <c r="M7" s="255">
        <v>0</v>
      </c>
      <c r="N7" s="255">
        <v>0</v>
      </c>
      <c r="O7" s="255">
        <v>0</v>
      </c>
      <c r="P7" s="255">
        <v>14</v>
      </c>
      <c r="Q7" s="255">
        <v>0</v>
      </c>
      <c r="R7" s="255">
        <v>7</v>
      </c>
      <c r="S7" s="266">
        <v>7</v>
      </c>
      <c r="T7" s="267">
        <v>8</v>
      </c>
      <c r="U7" s="262">
        <v>84</v>
      </c>
      <c r="V7" s="255">
        <v>507</v>
      </c>
      <c r="W7" s="255">
        <v>63</v>
      </c>
      <c r="X7" s="266">
        <v>570</v>
      </c>
      <c r="Y7" s="42"/>
      <c r="Z7" s="42"/>
      <c r="AA7" s="255">
        <v>26</v>
      </c>
      <c r="AB7" s="255">
        <v>9</v>
      </c>
      <c r="AC7" s="42"/>
      <c r="AD7" s="42"/>
      <c r="AE7" s="42"/>
      <c r="AF7" s="42"/>
      <c r="AG7" s="42"/>
      <c r="AH7" s="24"/>
      <c r="AI7" s="24"/>
      <c r="AJ7" s="24"/>
      <c r="AK7" s="24"/>
      <c r="AL7" s="24"/>
      <c r="AM7" s="24"/>
      <c r="AN7" s="24"/>
      <c r="AO7" s="24"/>
      <c r="AP7" s="24"/>
      <c r="AQ7" s="73"/>
      <c r="AR7" s="73"/>
      <c r="AS7" s="73"/>
      <c r="AT7" s="124"/>
    </row>
    <row r="8" spans="1:46" ht="25.5">
      <c r="A8" s="126" t="s">
        <v>204</v>
      </c>
      <c r="B8" s="255" t="s">
        <v>148</v>
      </c>
      <c r="C8" s="255" t="s">
        <v>148</v>
      </c>
      <c r="D8" s="255">
        <v>520</v>
      </c>
      <c r="E8" s="255">
        <v>120</v>
      </c>
      <c r="F8" s="255">
        <v>848</v>
      </c>
      <c r="G8" s="255">
        <v>244</v>
      </c>
      <c r="H8" s="255">
        <v>118</v>
      </c>
      <c r="I8" s="255"/>
      <c r="J8" s="265"/>
      <c r="K8" s="265"/>
      <c r="L8" s="255">
        <v>11</v>
      </c>
      <c r="M8" s="255">
        <v>2</v>
      </c>
      <c r="N8" s="255">
        <v>0</v>
      </c>
      <c r="O8" s="255">
        <v>0</v>
      </c>
      <c r="P8" s="255">
        <v>13</v>
      </c>
      <c r="Q8" s="255">
        <v>14</v>
      </c>
      <c r="R8" s="255">
        <v>2</v>
      </c>
      <c r="S8" s="266">
        <v>16</v>
      </c>
      <c r="T8" s="267">
        <v>9</v>
      </c>
      <c r="U8" s="262">
        <v>94</v>
      </c>
      <c r="V8" s="255">
        <v>613</v>
      </c>
      <c r="W8" s="255">
        <v>81</v>
      </c>
      <c r="X8" s="266">
        <v>694</v>
      </c>
      <c r="Y8" s="103"/>
      <c r="Z8" s="361"/>
      <c r="AA8" s="255">
        <v>24</v>
      </c>
      <c r="AB8" s="255">
        <v>10</v>
      </c>
      <c r="AC8" s="103"/>
      <c r="AD8" s="103"/>
      <c r="AE8" s="103"/>
      <c r="AF8" s="103"/>
      <c r="AG8" s="103"/>
      <c r="AH8" s="23"/>
      <c r="AI8" s="23"/>
      <c r="AJ8" s="23"/>
      <c r="AK8" s="23"/>
      <c r="AL8" s="23"/>
      <c r="AM8" s="23"/>
      <c r="AN8" s="23"/>
      <c r="AO8" s="23"/>
      <c r="AP8" s="24"/>
      <c r="AQ8" s="73"/>
      <c r="AR8" s="73"/>
      <c r="AS8" s="73"/>
      <c r="AT8" s="124"/>
    </row>
    <row r="9" spans="1:46" ht="25.5">
      <c r="A9" s="126" t="s">
        <v>208</v>
      </c>
      <c r="B9" s="255" t="s">
        <v>148</v>
      </c>
      <c r="C9" s="255" t="s">
        <v>148</v>
      </c>
      <c r="D9" s="255">
        <v>701</v>
      </c>
      <c r="E9" s="255">
        <v>110</v>
      </c>
      <c r="F9" s="255">
        <v>725</v>
      </c>
      <c r="G9" s="255">
        <v>547</v>
      </c>
      <c r="H9" s="255">
        <v>83</v>
      </c>
      <c r="I9" s="255"/>
      <c r="J9" s="265"/>
      <c r="K9" s="265"/>
      <c r="L9" s="255">
        <v>24</v>
      </c>
      <c r="M9" s="255">
        <v>5</v>
      </c>
      <c r="N9" s="255">
        <v>0</v>
      </c>
      <c r="O9" s="255">
        <v>0</v>
      </c>
      <c r="P9" s="255">
        <v>29</v>
      </c>
      <c r="Q9" s="255">
        <v>5</v>
      </c>
      <c r="R9" s="255">
        <v>1</v>
      </c>
      <c r="S9" s="266">
        <v>6</v>
      </c>
      <c r="T9" s="267">
        <v>10</v>
      </c>
      <c r="U9" s="262">
        <v>108</v>
      </c>
      <c r="V9" s="255">
        <v>688</v>
      </c>
      <c r="W9" s="255">
        <v>44</v>
      </c>
      <c r="X9" s="266">
        <v>732</v>
      </c>
      <c r="Y9" s="103"/>
      <c r="Z9" s="269"/>
      <c r="AA9" s="255">
        <v>24</v>
      </c>
      <c r="AB9" s="255">
        <v>10</v>
      </c>
      <c r="AC9" s="103"/>
      <c r="AD9" s="103"/>
      <c r="AE9" s="103"/>
      <c r="AF9" s="103"/>
      <c r="AG9" s="103"/>
      <c r="AH9" s="23"/>
      <c r="AI9" s="23"/>
      <c r="AJ9" s="23"/>
      <c r="AK9" s="23"/>
      <c r="AL9" s="23"/>
      <c r="AM9" s="23"/>
      <c r="AN9" s="23"/>
      <c r="AO9" s="23"/>
      <c r="AP9" s="24"/>
      <c r="AQ9" s="73"/>
      <c r="AR9" s="73"/>
      <c r="AS9" s="73"/>
      <c r="AT9" s="124"/>
    </row>
    <row r="10" spans="1:46" ht="25.5">
      <c r="A10" s="126" t="s">
        <v>212</v>
      </c>
      <c r="B10" s="255" t="s">
        <v>148</v>
      </c>
      <c r="C10" s="255" t="s">
        <v>148</v>
      </c>
      <c r="D10" s="255">
        <v>706</v>
      </c>
      <c r="E10" s="255">
        <v>154</v>
      </c>
      <c r="F10" s="255">
        <v>905</v>
      </c>
      <c r="G10" s="255">
        <v>756</v>
      </c>
      <c r="H10" s="255">
        <v>118</v>
      </c>
      <c r="I10" s="255"/>
      <c r="J10" s="255">
        <v>663</v>
      </c>
      <c r="K10" s="255">
        <v>342</v>
      </c>
      <c r="L10" s="255">
        <v>1</v>
      </c>
      <c r="M10" s="255">
        <v>0</v>
      </c>
      <c r="N10" s="255">
        <v>0</v>
      </c>
      <c r="O10" s="255">
        <v>0</v>
      </c>
      <c r="P10" s="255">
        <v>1</v>
      </c>
      <c r="Q10" s="255">
        <v>13</v>
      </c>
      <c r="R10" s="255">
        <v>6</v>
      </c>
      <c r="S10" s="266">
        <v>19</v>
      </c>
      <c r="T10" s="267">
        <v>9</v>
      </c>
      <c r="U10" s="262">
        <v>110</v>
      </c>
      <c r="V10" s="255">
        <v>712</v>
      </c>
      <c r="W10" s="255">
        <v>113</v>
      </c>
      <c r="X10" s="266">
        <v>825</v>
      </c>
      <c r="Y10" s="103"/>
      <c r="Z10" s="363"/>
      <c r="AA10" s="255">
        <v>26</v>
      </c>
      <c r="AB10" s="255">
        <v>10</v>
      </c>
      <c r="AC10" s="103"/>
      <c r="AD10" s="103"/>
      <c r="AE10" s="103"/>
      <c r="AF10" s="103"/>
      <c r="AG10" s="103"/>
      <c r="AH10" s="23"/>
      <c r="AI10" s="23"/>
      <c r="AJ10" s="23"/>
      <c r="AK10" s="23"/>
      <c r="AL10" s="23"/>
      <c r="AM10" s="23"/>
      <c r="AN10" s="23"/>
      <c r="AO10" s="23"/>
      <c r="AP10" s="24"/>
      <c r="AQ10" s="73"/>
      <c r="AR10" s="73"/>
      <c r="AS10" s="73"/>
      <c r="AT10" s="124"/>
    </row>
    <row r="11" spans="1:46" ht="25.5">
      <c r="A11" s="126" t="s">
        <v>215</v>
      </c>
      <c r="B11" s="255" t="s">
        <v>148</v>
      </c>
      <c r="C11" s="255" t="s">
        <v>148</v>
      </c>
      <c r="D11" s="255">
        <v>744</v>
      </c>
      <c r="E11" s="255">
        <v>185</v>
      </c>
      <c r="F11" s="255">
        <v>1229</v>
      </c>
      <c r="G11" s="255">
        <v>924</v>
      </c>
      <c r="H11" s="255">
        <v>187</v>
      </c>
      <c r="I11" s="255"/>
      <c r="J11" s="255">
        <v>779</v>
      </c>
      <c r="K11" s="255">
        <v>404</v>
      </c>
      <c r="L11" s="255">
        <v>15</v>
      </c>
      <c r="M11" s="255">
        <v>0</v>
      </c>
      <c r="N11" s="255">
        <v>0</v>
      </c>
      <c r="O11" s="255">
        <v>0</v>
      </c>
      <c r="P11" s="255">
        <v>15</v>
      </c>
      <c r="Q11" s="255">
        <v>13</v>
      </c>
      <c r="R11" s="255">
        <v>5</v>
      </c>
      <c r="S11" s="266">
        <v>18</v>
      </c>
      <c r="T11" s="267">
        <v>7</v>
      </c>
      <c r="U11" s="262">
        <v>119</v>
      </c>
      <c r="V11" s="255">
        <v>709</v>
      </c>
      <c r="W11" s="255">
        <v>99</v>
      </c>
      <c r="X11" s="266">
        <v>808</v>
      </c>
      <c r="Y11" s="103"/>
      <c r="Z11" s="363"/>
      <c r="AA11" s="255">
        <v>26</v>
      </c>
      <c r="AB11" s="255">
        <v>10</v>
      </c>
      <c r="AC11" s="103"/>
      <c r="AD11" s="103"/>
      <c r="AE11" s="103"/>
      <c r="AF11" s="103"/>
      <c r="AG11" s="103"/>
      <c r="AH11" s="23"/>
      <c r="AI11" s="23"/>
      <c r="AJ11" s="23"/>
      <c r="AK11" s="23"/>
      <c r="AL11" s="23"/>
      <c r="AM11" s="23"/>
      <c r="AN11" s="23"/>
      <c r="AO11" s="23"/>
      <c r="AP11" s="24"/>
      <c r="AQ11" s="73"/>
      <c r="AR11" s="73"/>
      <c r="AS11" s="73"/>
      <c r="AT11" s="124"/>
    </row>
    <row r="12" spans="1:46" ht="25.5">
      <c r="A12" s="126" t="s">
        <v>219</v>
      </c>
      <c r="B12" s="255" t="s">
        <v>148</v>
      </c>
      <c r="C12" s="255" t="s">
        <v>148</v>
      </c>
      <c r="D12" s="255">
        <v>973</v>
      </c>
      <c r="E12" s="255">
        <v>255</v>
      </c>
      <c r="F12" s="255">
        <v>1345</v>
      </c>
      <c r="G12" s="255">
        <v>843</v>
      </c>
      <c r="H12" s="255">
        <v>170</v>
      </c>
      <c r="I12" s="255"/>
      <c r="J12" s="255">
        <v>768</v>
      </c>
      <c r="K12" s="255">
        <v>343</v>
      </c>
      <c r="L12" s="255">
        <v>1</v>
      </c>
      <c r="M12" s="255">
        <v>6</v>
      </c>
      <c r="N12" s="255">
        <v>0</v>
      </c>
      <c r="O12" s="255">
        <v>0</v>
      </c>
      <c r="P12" s="255">
        <v>7</v>
      </c>
      <c r="Q12" s="255">
        <v>6</v>
      </c>
      <c r="R12" s="255">
        <v>6</v>
      </c>
      <c r="S12" s="266">
        <v>12</v>
      </c>
      <c r="T12" s="267">
        <v>5</v>
      </c>
      <c r="U12" s="262">
        <v>102</v>
      </c>
      <c r="V12" s="255">
        <v>1041</v>
      </c>
      <c r="W12" s="255">
        <v>94</v>
      </c>
      <c r="X12" s="266">
        <v>1135</v>
      </c>
      <c r="Y12" s="103"/>
      <c r="Z12" s="363"/>
      <c r="AA12" s="255">
        <v>18</v>
      </c>
      <c r="AB12" s="255">
        <v>9</v>
      </c>
      <c r="AC12" s="103"/>
      <c r="AD12" s="103"/>
      <c r="AE12" s="103"/>
      <c r="AF12" s="103"/>
      <c r="AG12" s="103"/>
      <c r="AH12" s="23"/>
      <c r="AI12" s="23"/>
      <c r="AJ12" s="23"/>
      <c r="AK12" s="23"/>
      <c r="AL12" s="23"/>
      <c r="AM12" s="23"/>
      <c r="AN12" s="23"/>
      <c r="AO12" s="23"/>
      <c r="AP12" s="24"/>
      <c r="AQ12" s="73"/>
      <c r="AR12" s="73"/>
      <c r="AS12" s="73"/>
      <c r="AT12" s="124"/>
    </row>
    <row r="13" spans="1:46" ht="25.5">
      <c r="A13" s="126" t="s">
        <v>221</v>
      </c>
      <c r="B13" s="255" t="s">
        <v>148</v>
      </c>
      <c r="C13" s="255" t="s">
        <v>148</v>
      </c>
      <c r="D13" s="255">
        <v>1038</v>
      </c>
      <c r="E13" s="255">
        <v>292</v>
      </c>
      <c r="F13" s="255">
        <v>1375</v>
      </c>
      <c r="G13" s="255">
        <v>910</v>
      </c>
      <c r="H13" s="255">
        <v>155</v>
      </c>
      <c r="I13" s="255"/>
      <c r="J13" s="255">
        <v>935</v>
      </c>
      <c r="K13" s="255">
        <v>343</v>
      </c>
      <c r="L13" s="255">
        <v>5</v>
      </c>
      <c r="M13" s="255">
        <v>1</v>
      </c>
      <c r="N13" s="255">
        <v>0</v>
      </c>
      <c r="O13" s="255">
        <v>0</v>
      </c>
      <c r="P13" s="255">
        <v>6</v>
      </c>
      <c r="Q13" s="255">
        <v>4</v>
      </c>
      <c r="R13" s="255">
        <v>6</v>
      </c>
      <c r="S13" s="266">
        <v>10</v>
      </c>
      <c r="T13" s="267">
        <v>5</v>
      </c>
      <c r="U13" s="262">
        <v>76</v>
      </c>
      <c r="V13" s="255">
        <v>2050</v>
      </c>
      <c r="W13" s="255">
        <v>1553</v>
      </c>
      <c r="X13" s="266">
        <v>3603</v>
      </c>
      <c r="Y13" s="103"/>
      <c r="Z13" s="103"/>
      <c r="AA13" s="255">
        <v>20</v>
      </c>
      <c r="AB13" s="255">
        <v>9</v>
      </c>
      <c r="AC13" s="103"/>
      <c r="AD13" s="103"/>
      <c r="AE13" s="103"/>
      <c r="AF13" s="103"/>
      <c r="AG13" s="103"/>
      <c r="AH13" s="23"/>
      <c r="AI13" s="23"/>
      <c r="AJ13" s="23"/>
      <c r="AK13" s="23"/>
      <c r="AL13" s="23"/>
      <c r="AM13" s="23"/>
      <c r="AN13" s="23"/>
      <c r="AO13" s="23"/>
      <c r="AP13" s="24"/>
      <c r="AQ13" s="73"/>
      <c r="AR13" s="73"/>
      <c r="AS13" s="73"/>
      <c r="AT13" s="124"/>
    </row>
    <row r="14" spans="1:46" ht="25.5">
      <c r="A14" s="126" t="s">
        <v>225</v>
      </c>
      <c r="B14" s="255" t="s">
        <v>148</v>
      </c>
      <c r="C14" s="255" t="s">
        <v>148</v>
      </c>
      <c r="D14" s="255">
        <v>1066</v>
      </c>
      <c r="E14" s="255">
        <v>382</v>
      </c>
      <c r="F14" s="255">
        <v>1510</v>
      </c>
      <c r="G14" s="255">
        <v>578</v>
      </c>
      <c r="H14" s="255">
        <v>166</v>
      </c>
      <c r="I14" s="255"/>
      <c r="J14" s="255">
        <v>934</v>
      </c>
      <c r="K14" s="255">
        <v>840</v>
      </c>
      <c r="L14" s="255">
        <v>16</v>
      </c>
      <c r="M14" s="255">
        <v>2</v>
      </c>
      <c r="N14" s="255">
        <v>0</v>
      </c>
      <c r="O14" s="255">
        <v>2</v>
      </c>
      <c r="P14" s="255">
        <v>16</v>
      </c>
      <c r="Q14" s="255">
        <v>6</v>
      </c>
      <c r="R14" s="255">
        <v>1</v>
      </c>
      <c r="S14" s="266">
        <v>7</v>
      </c>
      <c r="T14" s="267">
        <v>0</v>
      </c>
      <c r="U14" s="262">
        <v>34</v>
      </c>
      <c r="V14" s="255">
        <v>1925</v>
      </c>
      <c r="W14" s="255">
        <v>190</v>
      </c>
      <c r="X14" s="266">
        <v>2115</v>
      </c>
      <c r="Y14" s="103"/>
      <c r="Z14" s="103"/>
      <c r="AA14" s="255">
        <v>20</v>
      </c>
      <c r="AB14" s="255">
        <v>9</v>
      </c>
      <c r="AC14" s="103"/>
      <c r="AD14" s="103"/>
      <c r="AE14" s="103"/>
      <c r="AF14" s="103"/>
      <c r="AG14" s="103"/>
      <c r="AH14" s="23"/>
      <c r="AI14" s="23"/>
      <c r="AJ14" s="23"/>
      <c r="AK14" s="23"/>
      <c r="AL14" s="23"/>
      <c r="AM14" s="23"/>
      <c r="AN14" s="23"/>
      <c r="AO14" s="23"/>
      <c r="AP14" s="24"/>
      <c r="AQ14" s="73"/>
      <c r="AR14" s="73"/>
      <c r="AS14" s="73"/>
      <c r="AT14" s="124"/>
    </row>
    <row r="15" spans="1:46" ht="25.5">
      <c r="A15" s="126" t="s">
        <v>228</v>
      </c>
      <c r="B15" s="255" t="s">
        <v>148</v>
      </c>
      <c r="C15" s="255" t="s">
        <v>148</v>
      </c>
      <c r="D15" s="255">
        <v>968</v>
      </c>
      <c r="E15" s="255">
        <v>549</v>
      </c>
      <c r="F15" s="255">
        <v>1192</v>
      </c>
      <c r="G15" s="255">
        <v>701</v>
      </c>
      <c r="H15" s="255">
        <v>136</v>
      </c>
      <c r="I15" s="255"/>
      <c r="J15" s="255">
        <v>962</v>
      </c>
      <c r="K15" s="255">
        <v>799</v>
      </c>
      <c r="L15" s="255">
        <v>15</v>
      </c>
      <c r="M15" s="255">
        <v>4</v>
      </c>
      <c r="N15" s="255">
        <v>0</v>
      </c>
      <c r="O15" s="255">
        <v>0</v>
      </c>
      <c r="P15" s="255">
        <v>19</v>
      </c>
      <c r="Q15" s="255">
        <v>7</v>
      </c>
      <c r="R15" s="255">
        <v>0</v>
      </c>
      <c r="S15" s="266">
        <v>7</v>
      </c>
      <c r="T15" s="267">
        <v>0</v>
      </c>
      <c r="U15" s="262">
        <v>48</v>
      </c>
      <c r="V15" s="255">
        <v>1389</v>
      </c>
      <c r="W15" s="255">
        <v>200</v>
      </c>
      <c r="X15" s="266">
        <v>1589</v>
      </c>
      <c r="Y15" s="103"/>
      <c r="Z15" s="103"/>
      <c r="AA15" s="255">
        <v>20</v>
      </c>
      <c r="AB15" s="255">
        <v>9</v>
      </c>
      <c r="AC15" s="103"/>
      <c r="AD15" s="103"/>
      <c r="AE15" s="103"/>
      <c r="AF15" s="103"/>
      <c r="AG15" s="103"/>
      <c r="AH15" s="23"/>
      <c r="AI15" s="23"/>
      <c r="AJ15" s="23"/>
      <c r="AK15" s="23"/>
      <c r="AL15" s="23"/>
      <c r="AM15" s="23"/>
      <c r="AN15" s="23"/>
      <c r="AO15" s="23"/>
      <c r="AP15" s="24"/>
      <c r="AQ15" s="73"/>
      <c r="AR15" s="73"/>
      <c r="AS15" s="73"/>
      <c r="AT15" s="124"/>
    </row>
    <row r="16" spans="1:46" s="12" customFormat="1" ht="25.5">
      <c r="A16" s="126" t="s">
        <v>232</v>
      </c>
      <c r="B16" s="255" t="s">
        <v>148</v>
      </c>
      <c r="C16" s="255" t="s">
        <v>148</v>
      </c>
      <c r="D16" s="255">
        <v>1193</v>
      </c>
      <c r="E16" s="255">
        <v>578</v>
      </c>
      <c r="F16" s="255">
        <v>1345</v>
      </c>
      <c r="G16" s="255">
        <v>919</v>
      </c>
      <c r="H16" s="255">
        <v>156</v>
      </c>
      <c r="I16" s="255"/>
      <c r="J16" s="255">
        <v>1095</v>
      </c>
      <c r="K16" s="255">
        <v>550</v>
      </c>
      <c r="L16" s="255">
        <v>20</v>
      </c>
      <c r="M16" s="255">
        <v>5</v>
      </c>
      <c r="N16" s="255">
        <v>0</v>
      </c>
      <c r="O16" s="255">
        <v>0</v>
      </c>
      <c r="P16" s="255">
        <v>25</v>
      </c>
      <c r="Q16" s="255">
        <v>8</v>
      </c>
      <c r="R16" s="255">
        <v>1</v>
      </c>
      <c r="S16" s="266">
        <v>9</v>
      </c>
      <c r="T16" s="267">
        <v>4</v>
      </c>
      <c r="U16" s="262">
        <v>52</v>
      </c>
      <c r="V16" s="255">
        <v>1311</v>
      </c>
      <c r="W16" s="255">
        <v>254</v>
      </c>
      <c r="X16" s="266">
        <v>1565</v>
      </c>
      <c r="Y16" s="42"/>
      <c r="Z16" s="42"/>
      <c r="AA16" s="255">
        <v>20</v>
      </c>
      <c r="AB16" s="255">
        <v>9</v>
      </c>
      <c r="AC16" s="42"/>
      <c r="AD16" s="42"/>
      <c r="AE16" s="42"/>
      <c r="AF16" s="42"/>
      <c r="AG16" s="42"/>
      <c r="AH16" s="24"/>
      <c r="AI16" s="24"/>
      <c r="AJ16" s="24"/>
      <c r="AK16" s="24"/>
      <c r="AL16" s="24"/>
      <c r="AM16" s="24"/>
      <c r="AN16" s="24"/>
      <c r="AO16" s="24"/>
      <c r="AP16" s="24"/>
      <c r="AQ16" s="56"/>
      <c r="AR16" s="56"/>
      <c r="AS16" s="56"/>
      <c r="AT16" s="14"/>
    </row>
    <row r="17" spans="1:46" ht="25.5">
      <c r="A17" s="126" t="s">
        <v>235</v>
      </c>
      <c r="B17" s="255" t="s">
        <v>148</v>
      </c>
      <c r="C17" s="255" t="s">
        <v>148</v>
      </c>
      <c r="D17" s="255">
        <v>1289</v>
      </c>
      <c r="E17" s="255">
        <v>411</v>
      </c>
      <c r="F17" s="255">
        <v>995</v>
      </c>
      <c r="G17" s="255">
        <v>826</v>
      </c>
      <c r="H17" s="255">
        <v>109</v>
      </c>
      <c r="I17" s="255"/>
      <c r="J17" s="255">
        <v>1289</v>
      </c>
      <c r="K17" s="255">
        <v>603</v>
      </c>
      <c r="L17" s="255">
        <v>19</v>
      </c>
      <c r="M17" s="255">
        <v>3</v>
      </c>
      <c r="N17" s="255">
        <v>0</v>
      </c>
      <c r="O17" s="255">
        <v>0</v>
      </c>
      <c r="P17" s="255">
        <v>22</v>
      </c>
      <c r="Q17" s="255">
        <v>14</v>
      </c>
      <c r="R17" s="255">
        <v>3</v>
      </c>
      <c r="S17" s="266">
        <v>17</v>
      </c>
      <c r="T17" s="267">
        <v>5</v>
      </c>
      <c r="U17" s="262">
        <v>48</v>
      </c>
      <c r="V17" s="255">
        <v>1101</v>
      </c>
      <c r="W17" s="255">
        <v>234</v>
      </c>
      <c r="X17" s="266">
        <v>1335</v>
      </c>
      <c r="Y17" s="23"/>
      <c r="Z17" s="23"/>
      <c r="AA17" s="255">
        <v>20</v>
      </c>
      <c r="AB17" s="255">
        <v>9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4"/>
      <c r="AQ17" s="73"/>
      <c r="AR17" s="73"/>
      <c r="AS17" s="73"/>
      <c r="AT17" s="124"/>
    </row>
    <row r="18" spans="1:46" ht="25.5">
      <c r="A18" s="126" t="s">
        <v>237</v>
      </c>
      <c r="B18" s="255" t="s">
        <v>148</v>
      </c>
      <c r="C18" s="255" t="s">
        <v>148</v>
      </c>
      <c r="D18" s="255" t="s">
        <v>148</v>
      </c>
      <c r="E18" s="255" t="s">
        <v>148</v>
      </c>
      <c r="F18" s="255" t="s">
        <v>148</v>
      </c>
      <c r="G18" s="255" t="s">
        <v>148</v>
      </c>
      <c r="H18" s="255" t="s">
        <v>148</v>
      </c>
      <c r="I18" s="255"/>
      <c r="J18" s="255">
        <v>1477</v>
      </c>
      <c r="K18" s="255">
        <v>497</v>
      </c>
      <c r="L18" s="255" t="s">
        <v>148</v>
      </c>
      <c r="M18" s="255" t="s">
        <v>148</v>
      </c>
      <c r="N18" s="255">
        <v>0</v>
      </c>
      <c r="O18" s="255">
        <v>0</v>
      </c>
      <c r="P18" s="255">
        <v>0</v>
      </c>
      <c r="Q18" s="255" t="s">
        <v>148</v>
      </c>
      <c r="R18" s="255" t="s">
        <v>148</v>
      </c>
      <c r="S18" s="255" t="s">
        <v>148</v>
      </c>
      <c r="T18" s="267">
        <v>16</v>
      </c>
      <c r="U18" s="262">
        <v>59</v>
      </c>
      <c r="V18" s="255" t="s">
        <v>148</v>
      </c>
      <c r="W18" s="255" t="s">
        <v>148</v>
      </c>
      <c r="X18" s="255" t="s">
        <v>148</v>
      </c>
      <c r="Y18" s="23"/>
      <c r="Z18" s="23"/>
      <c r="AA18" s="255">
        <v>20</v>
      </c>
      <c r="AB18" s="255">
        <v>9</v>
      </c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4"/>
      <c r="AQ18" s="73"/>
      <c r="AR18" s="73"/>
      <c r="AS18" s="73"/>
      <c r="AT18" s="124"/>
    </row>
    <row r="19" spans="1:46" ht="25.5">
      <c r="A19" s="126" t="s">
        <v>240</v>
      </c>
      <c r="B19" s="255" t="s">
        <v>148</v>
      </c>
      <c r="C19" s="255" t="s">
        <v>148</v>
      </c>
      <c r="D19" s="255" t="s">
        <v>148</v>
      </c>
      <c r="E19" s="255" t="s">
        <v>148</v>
      </c>
      <c r="F19" s="255" t="s">
        <v>148</v>
      </c>
      <c r="G19" s="255" t="s">
        <v>148</v>
      </c>
      <c r="H19" s="255" t="s">
        <v>148</v>
      </c>
      <c r="I19" s="255"/>
      <c r="J19" s="255">
        <v>1538</v>
      </c>
      <c r="K19" s="255">
        <v>587</v>
      </c>
      <c r="L19" s="255">
        <v>11</v>
      </c>
      <c r="M19" s="255">
        <v>15</v>
      </c>
      <c r="N19" s="255">
        <v>0</v>
      </c>
      <c r="O19" s="255">
        <v>0</v>
      </c>
      <c r="P19" s="255">
        <v>0</v>
      </c>
      <c r="Q19" s="255" t="s">
        <v>148</v>
      </c>
      <c r="R19" s="255" t="s">
        <v>148</v>
      </c>
      <c r="S19" s="255" t="s">
        <v>148</v>
      </c>
      <c r="T19" s="267" t="s">
        <v>148</v>
      </c>
      <c r="U19" s="262" t="s">
        <v>148</v>
      </c>
      <c r="V19" s="255">
        <v>5311</v>
      </c>
      <c r="W19" s="255">
        <v>2604</v>
      </c>
      <c r="X19" s="255" t="s">
        <v>148</v>
      </c>
      <c r="Y19" s="23"/>
      <c r="Z19" s="23"/>
      <c r="AA19" s="255">
        <v>20</v>
      </c>
      <c r="AB19" s="255">
        <v>9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4"/>
      <c r="AQ19" s="73"/>
      <c r="AR19" s="73"/>
      <c r="AS19" s="73"/>
      <c r="AT19" s="124"/>
    </row>
    <row r="20" spans="1:46" ht="25.5">
      <c r="A20" s="126" t="s">
        <v>533</v>
      </c>
      <c r="B20" s="255" t="s">
        <v>148</v>
      </c>
      <c r="C20" s="255" t="s">
        <v>148</v>
      </c>
      <c r="D20" s="255" t="s">
        <v>148</v>
      </c>
      <c r="E20" s="255" t="s">
        <v>148</v>
      </c>
      <c r="F20" s="255" t="s">
        <v>148</v>
      </c>
      <c r="G20" s="255" t="s">
        <v>148</v>
      </c>
      <c r="H20" s="255" t="s">
        <v>148</v>
      </c>
      <c r="I20" s="255"/>
      <c r="J20" s="255">
        <v>1620</v>
      </c>
      <c r="K20" s="255">
        <v>826</v>
      </c>
      <c r="L20" s="255">
        <v>12</v>
      </c>
      <c r="M20" s="255">
        <v>16</v>
      </c>
      <c r="N20" s="255">
        <v>0</v>
      </c>
      <c r="O20" s="255">
        <v>0</v>
      </c>
      <c r="P20" s="255">
        <v>0</v>
      </c>
      <c r="Q20" s="255" t="s">
        <v>148</v>
      </c>
      <c r="R20" s="255" t="s">
        <v>148</v>
      </c>
      <c r="S20" s="255" t="s">
        <v>148</v>
      </c>
      <c r="T20" s="267" t="s">
        <v>148</v>
      </c>
      <c r="U20" s="262" t="s">
        <v>148</v>
      </c>
      <c r="V20" s="255" t="s">
        <v>148</v>
      </c>
      <c r="W20" s="255" t="s">
        <v>148</v>
      </c>
      <c r="X20" s="255" t="s">
        <v>148</v>
      </c>
      <c r="Y20" s="23"/>
      <c r="Z20" s="23"/>
      <c r="AA20" s="255">
        <v>20</v>
      </c>
      <c r="AB20" s="255">
        <v>9</v>
      </c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4"/>
      <c r="AQ20" s="73"/>
      <c r="AR20" s="73"/>
      <c r="AS20" s="73"/>
      <c r="AT20" s="124"/>
    </row>
    <row r="21" spans="1:46" ht="21">
      <c r="A21" s="354" t="s">
        <v>546</v>
      </c>
      <c r="B21" s="255" t="s">
        <v>148</v>
      </c>
      <c r="C21" s="255" t="s">
        <v>148</v>
      </c>
      <c r="D21" s="255" t="s">
        <v>148</v>
      </c>
      <c r="E21" s="255" t="s">
        <v>148</v>
      </c>
      <c r="F21" s="255" t="s">
        <v>148</v>
      </c>
      <c r="G21" s="255" t="s">
        <v>148</v>
      </c>
      <c r="H21" s="255" t="s">
        <v>148</v>
      </c>
      <c r="I21" s="255"/>
      <c r="J21" s="255">
        <v>1733</v>
      </c>
      <c r="K21" s="255">
        <v>357</v>
      </c>
      <c r="L21" s="255">
        <v>12</v>
      </c>
      <c r="M21" s="255" t="s">
        <v>148</v>
      </c>
      <c r="N21" s="255">
        <v>0</v>
      </c>
      <c r="O21" s="255">
        <v>0</v>
      </c>
      <c r="P21" s="255">
        <v>0</v>
      </c>
      <c r="Q21" s="255">
        <v>2</v>
      </c>
      <c r="R21" s="255">
        <v>5</v>
      </c>
      <c r="S21" s="255">
        <v>7</v>
      </c>
      <c r="T21" s="267">
        <v>0</v>
      </c>
      <c r="U21" s="262">
        <v>0</v>
      </c>
      <c r="V21" s="255"/>
      <c r="W21" s="255"/>
      <c r="X21" s="255"/>
      <c r="Y21" s="23"/>
      <c r="Z21" s="23"/>
      <c r="AA21" s="255">
        <v>20</v>
      </c>
      <c r="AB21" s="255">
        <v>9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4"/>
      <c r="AQ21" s="73"/>
      <c r="AR21" s="73"/>
      <c r="AS21" s="73"/>
      <c r="AT21" s="124"/>
    </row>
    <row r="22" spans="1:46" ht="21">
      <c r="A22" s="284" t="s">
        <v>557</v>
      </c>
      <c r="B22" s="255" t="s">
        <v>148</v>
      </c>
      <c r="C22" s="255" t="s">
        <v>148</v>
      </c>
      <c r="D22" s="255" t="s">
        <v>148</v>
      </c>
      <c r="E22" s="255" t="s">
        <v>148</v>
      </c>
      <c r="F22" s="255">
        <v>304</v>
      </c>
      <c r="G22" s="255">
        <v>496</v>
      </c>
      <c r="H22" s="255">
        <v>138</v>
      </c>
      <c r="I22" s="255"/>
      <c r="J22" s="255">
        <v>1745</v>
      </c>
      <c r="K22" s="255">
        <v>277</v>
      </c>
      <c r="L22" s="255">
        <v>10</v>
      </c>
      <c r="M22" s="255">
        <v>10</v>
      </c>
      <c r="N22" s="255">
        <v>0</v>
      </c>
      <c r="O22" s="255">
        <v>0</v>
      </c>
      <c r="P22" s="255">
        <v>20</v>
      </c>
      <c r="Q22" s="255">
        <v>2</v>
      </c>
      <c r="R22" s="255">
        <v>0</v>
      </c>
      <c r="S22" s="255">
        <v>2</v>
      </c>
      <c r="T22" s="267">
        <v>0</v>
      </c>
      <c r="U22" s="262">
        <v>1</v>
      </c>
      <c r="V22" s="255">
        <v>1162</v>
      </c>
      <c r="W22" s="255">
        <v>825</v>
      </c>
      <c r="X22" s="255">
        <v>1419</v>
      </c>
      <c r="Y22" s="23"/>
      <c r="Z22" s="23"/>
      <c r="AA22" s="255">
        <v>20</v>
      </c>
      <c r="AB22" s="255">
        <v>9</v>
      </c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4"/>
      <c r="AQ22" s="73"/>
      <c r="AR22" s="73"/>
      <c r="AS22" s="73"/>
      <c r="AT22" s="124"/>
    </row>
    <row r="23" spans="1:46" ht="21">
      <c r="A23" s="284" t="s">
        <v>646</v>
      </c>
      <c r="B23" s="372">
        <v>7</v>
      </c>
      <c r="C23" s="255" t="s">
        <v>148</v>
      </c>
      <c r="D23" s="255" t="s">
        <v>148</v>
      </c>
      <c r="E23" s="255" t="s">
        <v>148</v>
      </c>
      <c r="F23" s="255" t="s">
        <v>148</v>
      </c>
      <c r="G23" s="255" t="s">
        <v>148</v>
      </c>
      <c r="H23" s="255" t="s">
        <v>148</v>
      </c>
      <c r="I23" s="255"/>
      <c r="J23" s="255">
        <v>1478</v>
      </c>
      <c r="K23" s="342">
        <v>642</v>
      </c>
      <c r="L23" s="255">
        <v>5</v>
      </c>
      <c r="M23" s="255">
        <v>1</v>
      </c>
      <c r="N23" s="427">
        <v>0</v>
      </c>
      <c r="O23" s="255">
        <v>0</v>
      </c>
      <c r="P23" s="255">
        <v>6</v>
      </c>
      <c r="Q23" s="255">
        <v>0</v>
      </c>
      <c r="R23" s="255">
        <v>0</v>
      </c>
      <c r="S23" s="255">
        <v>0</v>
      </c>
      <c r="T23" s="267">
        <v>1</v>
      </c>
      <c r="U23" s="427">
        <v>5</v>
      </c>
      <c r="V23" s="255">
        <v>0</v>
      </c>
      <c r="W23" s="255">
        <v>0</v>
      </c>
      <c r="X23" s="255">
        <v>0</v>
      </c>
      <c r="Y23" s="23"/>
      <c r="Z23" s="23"/>
      <c r="AA23" s="372">
        <v>25</v>
      </c>
      <c r="AB23" s="444">
        <v>7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4"/>
      <c r="AQ23" s="73"/>
      <c r="AR23" s="73"/>
      <c r="AS23" s="73"/>
      <c r="AT23" s="124"/>
    </row>
    <row r="24" spans="1:46" ht="21">
      <c r="A24" s="285" t="s">
        <v>705</v>
      </c>
      <c r="B24" s="473">
        <v>10</v>
      </c>
      <c r="C24" s="256" t="s">
        <v>148</v>
      </c>
      <c r="D24" s="256" t="s">
        <v>148</v>
      </c>
      <c r="E24" s="256" t="s">
        <v>148</v>
      </c>
      <c r="F24" s="256" t="s">
        <v>148</v>
      </c>
      <c r="G24" s="256" t="s">
        <v>148</v>
      </c>
      <c r="H24" s="256">
        <v>137</v>
      </c>
      <c r="I24" s="428"/>
      <c r="J24" s="256">
        <v>1316</v>
      </c>
      <c r="K24" s="256" t="s">
        <v>148</v>
      </c>
      <c r="L24" s="256">
        <v>6</v>
      </c>
      <c r="M24" s="256">
        <v>0</v>
      </c>
      <c r="N24" s="256">
        <v>0</v>
      </c>
      <c r="O24" s="256">
        <v>0</v>
      </c>
      <c r="P24" s="256">
        <v>6</v>
      </c>
      <c r="Q24" s="256">
        <v>0</v>
      </c>
      <c r="R24" s="256">
        <v>0</v>
      </c>
      <c r="S24" s="256">
        <v>0</v>
      </c>
      <c r="T24" s="446">
        <v>4</v>
      </c>
      <c r="U24" s="428">
        <v>9</v>
      </c>
      <c r="V24" s="256">
        <v>0</v>
      </c>
      <c r="W24" s="256">
        <v>0</v>
      </c>
      <c r="X24" s="256">
        <v>0</v>
      </c>
      <c r="Y24" s="23"/>
      <c r="Z24" s="23"/>
      <c r="AA24" s="474">
        <v>16</v>
      </c>
      <c r="AB24" s="474">
        <v>7</v>
      </c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4"/>
      <c r="AQ24" s="73"/>
      <c r="AR24" s="73"/>
      <c r="AS24" s="73"/>
      <c r="AT24" s="124"/>
    </row>
    <row r="25" spans="1:46" ht="21">
      <c r="A25" s="284"/>
      <c r="B25" s="443"/>
      <c r="C25" s="427"/>
      <c r="D25" s="427"/>
      <c r="E25" s="427"/>
      <c r="F25" s="427"/>
      <c r="G25" s="427"/>
      <c r="H25" s="427"/>
      <c r="I25" s="427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7"/>
      <c r="Y25" s="23"/>
      <c r="Z25" s="23"/>
      <c r="AA25" s="448"/>
      <c r="AB25" s="448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4"/>
      <c r="AQ25" s="73"/>
      <c r="AR25" s="73"/>
      <c r="AS25" s="73"/>
      <c r="AT25" s="124"/>
    </row>
    <row r="26" spans="1:46" ht="21">
      <c r="A26" s="284"/>
      <c r="B26" s="443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7"/>
      <c r="V26" s="427"/>
      <c r="W26" s="427"/>
      <c r="X26" s="427"/>
      <c r="Y26" s="23"/>
      <c r="Z26" s="23"/>
      <c r="AA26" s="448"/>
      <c r="AB26" s="448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4"/>
      <c r="AQ26" s="73"/>
      <c r="AR26" s="73"/>
      <c r="AS26" s="73"/>
      <c r="AT26" s="124"/>
    </row>
    <row r="27" spans="1:46" ht="19.5" customHeight="1">
      <c r="A27" s="124"/>
      <c r="B27" s="543" t="s">
        <v>514</v>
      </c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23"/>
      <c r="R27" s="23"/>
      <c r="S27" s="23"/>
      <c r="T27" s="23"/>
      <c r="U27" s="23"/>
      <c r="V27" s="23"/>
      <c r="W27" s="23"/>
      <c r="X27" s="21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4"/>
      <c r="AQ27" s="73"/>
      <c r="AR27" s="73"/>
      <c r="AS27" s="73"/>
      <c r="AT27" s="124"/>
    </row>
    <row r="28" spans="1:46" ht="19.5" customHeight="1">
      <c r="A28" s="124"/>
      <c r="B28" s="677" t="s">
        <v>515</v>
      </c>
      <c r="C28" s="678"/>
      <c r="D28" s="678"/>
      <c r="E28" s="678"/>
      <c r="F28" s="678"/>
      <c r="G28" s="679"/>
      <c r="H28" s="680" t="s">
        <v>516</v>
      </c>
      <c r="I28" s="681"/>
      <c r="J28" s="681"/>
      <c r="K28" s="681"/>
      <c r="L28" s="681"/>
      <c r="M28" s="682"/>
      <c r="N28" s="683" t="s">
        <v>517</v>
      </c>
      <c r="O28" s="684"/>
      <c r="P28" s="685"/>
      <c r="Q28" s="23"/>
      <c r="R28" s="23"/>
      <c r="S28" s="23"/>
      <c r="T28" s="23"/>
      <c r="U28" s="23"/>
      <c r="V28" s="23"/>
      <c r="W28" s="23"/>
      <c r="X28" s="21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4"/>
      <c r="AQ28" s="73"/>
      <c r="AR28" s="73"/>
      <c r="AS28" s="73"/>
      <c r="AT28" s="124"/>
    </row>
    <row r="29" spans="1:46" ht="49.5" customHeight="1">
      <c r="A29" s="124"/>
      <c r="B29" s="271" t="s">
        <v>585</v>
      </c>
      <c r="C29" s="271" t="s">
        <v>518</v>
      </c>
      <c r="D29" s="271" t="s">
        <v>519</v>
      </c>
      <c r="E29" s="271" t="s">
        <v>520</v>
      </c>
      <c r="F29" s="271" t="s">
        <v>586</v>
      </c>
      <c r="G29" s="271" t="s">
        <v>587</v>
      </c>
      <c r="H29" s="271" t="s">
        <v>521</v>
      </c>
      <c r="I29" s="271" t="s">
        <v>522</v>
      </c>
      <c r="J29" s="271" t="s">
        <v>523</v>
      </c>
      <c r="K29" s="271" t="s">
        <v>524</v>
      </c>
      <c r="L29" s="271" t="s">
        <v>525</v>
      </c>
      <c r="M29" s="272" t="s">
        <v>526</v>
      </c>
      <c r="N29" s="271" t="s">
        <v>527</v>
      </c>
      <c r="O29" s="271" t="s">
        <v>528</v>
      </c>
      <c r="P29" s="271" t="s">
        <v>529</v>
      </c>
      <c r="Q29" s="23"/>
      <c r="R29" s="23"/>
      <c r="S29" s="23"/>
      <c r="T29" s="23"/>
      <c r="U29" s="23"/>
      <c r="V29" s="23"/>
      <c r="W29" s="23"/>
      <c r="X29" s="21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4"/>
      <c r="AQ29" s="73"/>
      <c r="AR29" s="73"/>
      <c r="AS29" s="73"/>
      <c r="AT29" s="124"/>
    </row>
    <row r="30" spans="1:46" ht="21">
      <c r="A30" s="126" t="s">
        <v>399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3"/>
      <c r="R30" s="23"/>
      <c r="S30" s="23"/>
      <c r="T30" s="23"/>
      <c r="U30" s="23"/>
      <c r="V30" s="23"/>
      <c r="W30" s="23"/>
      <c r="X30" s="21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4"/>
      <c r="AQ30" s="73"/>
      <c r="AR30" s="73"/>
      <c r="AS30" s="73"/>
      <c r="AT30" s="124"/>
    </row>
    <row r="31" spans="1:46" ht="25.5">
      <c r="A31" s="126" t="s">
        <v>193</v>
      </c>
      <c r="B31" s="255">
        <v>138122</v>
      </c>
      <c r="C31" s="255">
        <v>191622</v>
      </c>
      <c r="D31" s="255">
        <v>6711</v>
      </c>
      <c r="E31" s="255">
        <v>5244</v>
      </c>
      <c r="F31" s="255">
        <v>84600</v>
      </c>
      <c r="G31" s="255">
        <v>90000</v>
      </c>
      <c r="H31" s="255">
        <v>770</v>
      </c>
      <c r="I31" s="255">
        <v>3797</v>
      </c>
      <c r="J31" s="255">
        <v>935</v>
      </c>
      <c r="K31" s="255">
        <v>3667</v>
      </c>
      <c r="L31" s="255">
        <v>48600</v>
      </c>
      <c r="M31" s="255">
        <v>88180</v>
      </c>
      <c r="N31" s="255">
        <v>9403</v>
      </c>
      <c r="O31" s="255">
        <v>1000</v>
      </c>
      <c r="P31" s="255">
        <v>845</v>
      </c>
      <c r="Q31" s="23"/>
      <c r="R31" s="23"/>
      <c r="S31" s="23"/>
      <c r="T31" s="23"/>
      <c r="U31" s="23"/>
      <c r="V31" s="23"/>
      <c r="W31" s="23"/>
      <c r="X31" s="21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4"/>
      <c r="AQ31" s="73"/>
      <c r="AR31" s="73"/>
      <c r="AS31" s="73"/>
      <c r="AT31" s="124"/>
    </row>
    <row r="32" spans="1:46" s="12" customFormat="1" ht="25.5">
      <c r="A32" s="126" t="s">
        <v>198</v>
      </c>
      <c r="B32" s="255">
        <v>145160</v>
      </c>
      <c r="C32" s="255">
        <v>183894</v>
      </c>
      <c r="D32" s="255">
        <v>4710</v>
      </c>
      <c r="E32" s="255">
        <v>2836</v>
      </c>
      <c r="F32" s="255">
        <v>70173</v>
      </c>
      <c r="G32" s="255">
        <v>80814</v>
      </c>
      <c r="H32" s="255">
        <v>618</v>
      </c>
      <c r="I32" s="255">
        <v>3077</v>
      </c>
      <c r="J32" s="255">
        <v>1230</v>
      </c>
      <c r="K32" s="255">
        <v>4412</v>
      </c>
      <c r="L32" s="255">
        <v>1255</v>
      </c>
      <c r="M32" s="255">
        <v>614</v>
      </c>
      <c r="N32" s="255">
        <v>7301</v>
      </c>
      <c r="O32" s="255">
        <v>1000</v>
      </c>
      <c r="P32" s="255">
        <v>845</v>
      </c>
      <c r="Q32" s="24"/>
      <c r="R32" s="24"/>
      <c r="S32" s="24"/>
      <c r="T32" s="24"/>
      <c r="U32" s="24"/>
      <c r="V32" s="24"/>
      <c r="W32" s="24"/>
      <c r="X32" s="21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56"/>
      <c r="AR32" s="56"/>
      <c r="AS32" s="56"/>
      <c r="AT32" s="14"/>
    </row>
    <row r="33" spans="1:46" ht="25.5">
      <c r="A33" s="126" t="s">
        <v>201</v>
      </c>
      <c r="B33" s="270"/>
      <c r="C33" s="255">
        <v>205371</v>
      </c>
      <c r="D33" s="255">
        <v>8272</v>
      </c>
      <c r="E33" s="255">
        <v>2892</v>
      </c>
      <c r="F33" s="255">
        <v>72276</v>
      </c>
      <c r="G33" s="255">
        <v>81488</v>
      </c>
      <c r="H33" s="255">
        <v>647</v>
      </c>
      <c r="I33" s="255">
        <v>3136</v>
      </c>
      <c r="J33" s="255">
        <v>1003</v>
      </c>
      <c r="K33" s="255">
        <v>5400</v>
      </c>
      <c r="L33" s="255">
        <v>1861</v>
      </c>
      <c r="M33" s="255">
        <v>1725</v>
      </c>
      <c r="N33" s="255">
        <v>8173</v>
      </c>
      <c r="O33" s="255">
        <v>1100</v>
      </c>
      <c r="P33" s="255">
        <v>845</v>
      </c>
      <c r="Q33" s="23"/>
      <c r="R33" s="23"/>
      <c r="S33" s="23"/>
      <c r="T33" s="23"/>
      <c r="U33" s="23"/>
      <c r="V33" s="23"/>
      <c r="W33" s="23"/>
      <c r="X33" s="21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4"/>
      <c r="AQ33" s="73"/>
      <c r="AR33" s="73"/>
      <c r="AS33" s="73"/>
      <c r="AT33" s="124"/>
    </row>
    <row r="34" spans="1:46" ht="25.5">
      <c r="A34" s="126" t="s">
        <v>204</v>
      </c>
      <c r="B34" s="255">
        <v>165374</v>
      </c>
      <c r="C34" s="255">
        <v>207301</v>
      </c>
      <c r="D34" s="255">
        <v>9212</v>
      </c>
      <c r="E34" s="255">
        <v>2289</v>
      </c>
      <c r="F34" s="255">
        <v>78103</v>
      </c>
      <c r="G34" s="255">
        <v>81778</v>
      </c>
      <c r="H34" s="255">
        <v>686</v>
      </c>
      <c r="I34" s="255">
        <v>3506</v>
      </c>
      <c r="J34" s="255">
        <v>1151</v>
      </c>
      <c r="K34" s="255">
        <v>5669</v>
      </c>
      <c r="L34" s="255">
        <v>4192</v>
      </c>
      <c r="M34" s="255">
        <v>6820</v>
      </c>
      <c r="N34" s="255">
        <v>10123</v>
      </c>
      <c r="O34" s="255">
        <v>1100</v>
      </c>
      <c r="P34" s="255">
        <v>845</v>
      </c>
      <c r="Q34" s="23"/>
      <c r="R34" s="23"/>
      <c r="S34" s="23"/>
      <c r="T34" s="23"/>
      <c r="U34" s="23"/>
      <c r="V34" s="23"/>
      <c r="W34" s="23"/>
      <c r="X34" s="21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4"/>
      <c r="AQ34" s="73"/>
      <c r="AR34" s="73"/>
      <c r="AS34" s="73"/>
      <c r="AT34" s="124"/>
    </row>
    <row r="35" spans="1:46" ht="25.5">
      <c r="A35" s="126" t="s">
        <v>208</v>
      </c>
      <c r="B35" s="255">
        <v>132715</v>
      </c>
      <c r="C35" s="255">
        <v>210234</v>
      </c>
      <c r="D35" s="255">
        <v>7827</v>
      </c>
      <c r="E35" s="255">
        <v>3924</v>
      </c>
      <c r="F35" s="255">
        <v>80922</v>
      </c>
      <c r="G35" s="255">
        <v>82164</v>
      </c>
      <c r="H35" s="255">
        <v>708</v>
      </c>
      <c r="I35" s="255">
        <v>3624</v>
      </c>
      <c r="J35" s="255">
        <v>877</v>
      </c>
      <c r="K35" s="255">
        <v>5749</v>
      </c>
      <c r="L35" s="255">
        <v>2145</v>
      </c>
      <c r="M35" s="255">
        <v>1804</v>
      </c>
      <c r="N35" s="255">
        <v>9218</v>
      </c>
      <c r="O35" s="255">
        <v>1100</v>
      </c>
      <c r="P35" s="255">
        <v>845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4"/>
      <c r="AQ35" s="73"/>
      <c r="AR35" s="73"/>
      <c r="AS35" s="73"/>
      <c r="AT35" s="124"/>
    </row>
    <row r="36" spans="1:46" ht="25.5">
      <c r="A36" s="126" t="s">
        <v>212</v>
      </c>
      <c r="B36" s="255">
        <v>160470</v>
      </c>
      <c r="C36" s="255">
        <v>14855</v>
      </c>
      <c r="D36" s="255">
        <v>3946</v>
      </c>
      <c r="E36" s="255">
        <v>5369</v>
      </c>
      <c r="F36" s="255">
        <v>83108</v>
      </c>
      <c r="G36" s="255">
        <v>83300</v>
      </c>
      <c r="H36" s="255">
        <v>826</v>
      </c>
      <c r="I36" s="255">
        <v>3545</v>
      </c>
      <c r="J36" s="255">
        <v>669</v>
      </c>
      <c r="K36" s="255">
        <v>7556</v>
      </c>
      <c r="L36" s="255">
        <v>2175</v>
      </c>
      <c r="M36" s="255">
        <v>1571</v>
      </c>
      <c r="N36" s="255">
        <v>10137</v>
      </c>
      <c r="O36" s="255">
        <v>1100</v>
      </c>
      <c r="P36" s="255">
        <v>845</v>
      </c>
    </row>
    <row r="37" spans="1:46" ht="25.5">
      <c r="A37" s="126" t="s">
        <v>215</v>
      </c>
      <c r="B37" s="255">
        <v>160470</v>
      </c>
      <c r="C37" s="255">
        <v>209423</v>
      </c>
      <c r="D37" s="255">
        <v>5538</v>
      </c>
      <c r="E37" s="255">
        <v>2332</v>
      </c>
      <c r="F37" s="255">
        <v>49000</v>
      </c>
      <c r="G37" s="255">
        <v>839550</v>
      </c>
      <c r="H37" s="255">
        <v>826</v>
      </c>
      <c r="I37" s="255">
        <v>3545</v>
      </c>
      <c r="J37" s="255">
        <v>669</v>
      </c>
      <c r="K37" s="255">
        <v>5756</v>
      </c>
      <c r="L37" s="255">
        <v>2326</v>
      </c>
      <c r="M37" s="255">
        <v>1436</v>
      </c>
      <c r="N37" s="255">
        <v>11288</v>
      </c>
      <c r="O37" s="255">
        <v>1100</v>
      </c>
      <c r="P37" s="255">
        <v>845</v>
      </c>
    </row>
    <row r="38" spans="1:46" ht="25.5">
      <c r="A38" s="126" t="s">
        <v>219</v>
      </c>
      <c r="B38" s="255">
        <v>252740</v>
      </c>
      <c r="C38" s="255">
        <v>188188</v>
      </c>
      <c r="D38" s="255">
        <v>8830</v>
      </c>
      <c r="E38" s="255">
        <v>3947</v>
      </c>
      <c r="F38" s="255">
        <v>93919</v>
      </c>
      <c r="G38" s="255">
        <v>85665</v>
      </c>
      <c r="H38" s="255">
        <v>235</v>
      </c>
      <c r="I38" s="255">
        <v>733</v>
      </c>
      <c r="J38" s="255">
        <v>68</v>
      </c>
      <c r="K38" s="255">
        <v>1519</v>
      </c>
      <c r="L38" s="255">
        <v>1007</v>
      </c>
      <c r="M38" s="255">
        <v>1657</v>
      </c>
      <c r="N38" s="255">
        <v>13580</v>
      </c>
      <c r="O38" s="255">
        <v>1100</v>
      </c>
      <c r="P38" s="255">
        <v>845</v>
      </c>
    </row>
    <row r="39" spans="1:46" ht="25.5">
      <c r="A39" s="126" t="s">
        <v>221</v>
      </c>
      <c r="B39" s="255">
        <v>275518</v>
      </c>
      <c r="C39" s="255">
        <v>212400</v>
      </c>
      <c r="D39" s="255">
        <v>8789</v>
      </c>
      <c r="E39" s="255">
        <v>2543</v>
      </c>
      <c r="F39" s="255">
        <v>99736</v>
      </c>
      <c r="G39" s="255">
        <v>86767</v>
      </c>
      <c r="H39" s="255">
        <v>760</v>
      </c>
      <c r="I39" s="255">
        <v>3343</v>
      </c>
      <c r="J39" s="255">
        <v>1746</v>
      </c>
      <c r="K39" s="255">
        <v>2947</v>
      </c>
      <c r="L39" s="255">
        <v>4160</v>
      </c>
      <c r="M39" s="255">
        <v>16936</v>
      </c>
      <c r="N39" s="255">
        <v>14305</v>
      </c>
      <c r="O39" s="255">
        <v>1100</v>
      </c>
      <c r="P39" s="255">
        <v>845</v>
      </c>
    </row>
    <row r="40" spans="1:46" ht="25.5">
      <c r="A40" s="126" t="s">
        <v>225</v>
      </c>
      <c r="B40" s="255">
        <v>191204</v>
      </c>
      <c r="C40" s="255">
        <v>214750</v>
      </c>
      <c r="D40" s="255">
        <v>4845</v>
      </c>
      <c r="E40" s="255">
        <v>1000</v>
      </c>
      <c r="F40" s="255">
        <v>58137</v>
      </c>
      <c r="G40" s="255">
        <v>67947</v>
      </c>
      <c r="H40" s="255">
        <v>121</v>
      </c>
      <c r="I40" s="255">
        <v>3821</v>
      </c>
      <c r="J40" s="255">
        <v>15</v>
      </c>
      <c r="K40" s="255">
        <v>5966</v>
      </c>
      <c r="L40" s="255">
        <v>2154</v>
      </c>
      <c r="M40" s="255">
        <v>1374</v>
      </c>
      <c r="N40" s="255">
        <v>1504</v>
      </c>
      <c r="O40" s="255">
        <v>1100</v>
      </c>
      <c r="P40" s="255">
        <v>845</v>
      </c>
    </row>
    <row r="41" spans="1:46" ht="25.5">
      <c r="A41" s="126" t="s">
        <v>228</v>
      </c>
      <c r="B41" s="255">
        <v>203953</v>
      </c>
      <c r="C41" s="255">
        <v>217343</v>
      </c>
      <c r="D41" s="255">
        <v>6946</v>
      </c>
      <c r="E41" s="255">
        <v>2836</v>
      </c>
      <c r="F41" s="255">
        <v>62570</v>
      </c>
      <c r="G41" s="255">
        <v>69215</v>
      </c>
      <c r="H41" s="255">
        <v>95</v>
      </c>
      <c r="I41" s="255">
        <v>3842</v>
      </c>
      <c r="J41" s="255">
        <v>10</v>
      </c>
      <c r="K41" s="255">
        <v>5968</v>
      </c>
      <c r="L41" s="255">
        <v>2171</v>
      </c>
      <c r="M41" s="255">
        <v>1374</v>
      </c>
      <c r="N41" s="255">
        <v>16868</v>
      </c>
      <c r="O41" s="255">
        <v>1100</v>
      </c>
      <c r="P41" s="255">
        <v>845</v>
      </c>
    </row>
    <row r="42" spans="1:46" ht="25.5">
      <c r="A42" s="126" t="s">
        <v>232</v>
      </c>
      <c r="B42" s="255">
        <v>209715</v>
      </c>
      <c r="C42" s="255">
        <v>219022</v>
      </c>
      <c r="D42" s="255">
        <v>5341</v>
      </c>
      <c r="E42" s="255">
        <v>2006</v>
      </c>
      <c r="F42" s="255">
        <v>65944</v>
      </c>
      <c r="G42" s="255">
        <v>70500</v>
      </c>
      <c r="H42" s="255">
        <v>99</v>
      </c>
      <c r="I42" s="255">
        <v>3868</v>
      </c>
      <c r="J42" s="255">
        <v>10</v>
      </c>
      <c r="K42" s="255">
        <v>5973</v>
      </c>
      <c r="L42" s="255">
        <v>2193</v>
      </c>
      <c r="M42" s="255">
        <v>1376</v>
      </c>
      <c r="N42" s="255">
        <v>18131</v>
      </c>
      <c r="O42" s="255">
        <v>1100</v>
      </c>
      <c r="P42" s="255">
        <v>845</v>
      </c>
    </row>
    <row r="43" spans="1:46" ht="25.5">
      <c r="A43" s="126" t="s">
        <v>235</v>
      </c>
      <c r="B43" s="255">
        <v>217907</v>
      </c>
      <c r="C43" s="255">
        <v>220215</v>
      </c>
      <c r="D43" s="255">
        <v>4318</v>
      </c>
      <c r="E43" s="255">
        <v>1555</v>
      </c>
      <c r="F43" s="255">
        <v>69332</v>
      </c>
      <c r="G43" s="255">
        <v>71153</v>
      </c>
      <c r="H43" s="255">
        <v>105</v>
      </c>
      <c r="I43" s="255">
        <v>3436</v>
      </c>
      <c r="J43" s="255">
        <v>12</v>
      </c>
      <c r="K43" s="255">
        <v>5869</v>
      </c>
      <c r="L43" s="255">
        <v>2207</v>
      </c>
      <c r="M43" s="255">
        <v>1379</v>
      </c>
      <c r="N43" s="255">
        <v>19506</v>
      </c>
      <c r="O43" s="255">
        <v>1100</v>
      </c>
      <c r="P43" s="255">
        <v>845</v>
      </c>
    </row>
    <row r="44" spans="1:46" ht="25.5">
      <c r="A44" s="126" t="s">
        <v>237</v>
      </c>
      <c r="B44" s="255">
        <v>219380</v>
      </c>
      <c r="C44" s="255">
        <v>222280</v>
      </c>
      <c r="D44" s="255" t="s">
        <v>148</v>
      </c>
      <c r="E44" s="255" t="s">
        <v>148</v>
      </c>
      <c r="F44" s="255">
        <v>126899</v>
      </c>
      <c r="G44" s="255">
        <v>91169</v>
      </c>
      <c r="H44" s="255">
        <v>8</v>
      </c>
      <c r="I44" s="255">
        <v>12</v>
      </c>
      <c r="J44" s="255">
        <v>0</v>
      </c>
      <c r="K44" s="255" t="s">
        <v>148</v>
      </c>
      <c r="L44" s="255" t="s">
        <v>148</v>
      </c>
      <c r="M44" s="255" t="s">
        <v>148</v>
      </c>
      <c r="N44" s="255" t="s">
        <v>148</v>
      </c>
      <c r="O44" s="255">
        <v>1100</v>
      </c>
      <c r="P44" s="255">
        <v>845</v>
      </c>
    </row>
    <row r="45" spans="1:46" ht="25.5">
      <c r="A45" s="126" t="s">
        <v>240</v>
      </c>
      <c r="B45" s="255">
        <v>223038</v>
      </c>
      <c r="C45" s="255">
        <v>217599</v>
      </c>
      <c r="D45" s="255" t="s">
        <v>148</v>
      </c>
      <c r="E45" s="255" t="s">
        <v>148</v>
      </c>
      <c r="F45" s="255">
        <v>129492</v>
      </c>
      <c r="G45" s="255">
        <v>91163</v>
      </c>
      <c r="H45" s="255">
        <v>8</v>
      </c>
      <c r="I45" s="255">
        <v>11</v>
      </c>
      <c r="J45" s="255">
        <v>4</v>
      </c>
      <c r="K45" s="255" t="s">
        <v>148</v>
      </c>
      <c r="L45" s="255" t="s">
        <v>148</v>
      </c>
      <c r="M45" s="255" t="s">
        <v>148</v>
      </c>
      <c r="N45" s="255" t="s">
        <v>148</v>
      </c>
      <c r="O45" s="255">
        <v>1100</v>
      </c>
      <c r="P45" s="255">
        <v>845</v>
      </c>
    </row>
    <row r="46" spans="1:46" ht="25.5">
      <c r="A46" s="126" t="s">
        <v>533</v>
      </c>
      <c r="B46" s="255">
        <v>237407</v>
      </c>
      <c r="C46" s="255">
        <v>221215</v>
      </c>
      <c r="D46" s="255" t="s">
        <v>148</v>
      </c>
      <c r="E46" s="255" t="s">
        <v>148</v>
      </c>
      <c r="F46" s="342">
        <v>137983</v>
      </c>
      <c r="G46" s="255">
        <v>159815</v>
      </c>
      <c r="H46" s="255">
        <v>8</v>
      </c>
      <c r="I46" s="255">
        <v>11</v>
      </c>
      <c r="J46" s="255">
        <v>6</v>
      </c>
      <c r="K46" s="255" t="s">
        <v>148</v>
      </c>
      <c r="L46" s="255" t="s">
        <v>148</v>
      </c>
      <c r="M46" s="255" t="s">
        <v>148</v>
      </c>
      <c r="N46" s="255" t="s">
        <v>148</v>
      </c>
      <c r="O46" s="255">
        <v>1100</v>
      </c>
      <c r="P46" s="255">
        <v>845</v>
      </c>
    </row>
    <row r="47" spans="1:46" ht="21">
      <c r="A47" s="354" t="s">
        <v>546</v>
      </c>
      <c r="B47" s="255">
        <v>240750</v>
      </c>
      <c r="C47" s="255">
        <v>221763</v>
      </c>
      <c r="D47" s="255" t="s">
        <v>148</v>
      </c>
      <c r="E47" s="255" t="s">
        <v>148</v>
      </c>
      <c r="F47" s="255">
        <v>134360</v>
      </c>
      <c r="G47" s="255">
        <v>92558</v>
      </c>
      <c r="H47" s="255">
        <v>8</v>
      </c>
      <c r="I47" s="255">
        <v>11</v>
      </c>
      <c r="J47" s="255">
        <v>6</v>
      </c>
      <c r="K47" s="255" t="s">
        <v>148</v>
      </c>
      <c r="L47" s="255" t="s">
        <v>148</v>
      </c>
      <c r="M47" s="255" t="s">
        <v>148</v>
      </c>
      <c r="N47" s="255" t="s">
        <v>148</v>
      </c>
      <c r="O47" s="255">
        <v>1100</v>
      </c>
      <c r="P47" s="255">
        <v>845</v>
      </c>
    </row>
    <row r="48" spans="1:46" ht="21">
      <c r="A48" s="439" t="s">
        <v>557</v>
      </c>
      <c r="B48" s="266">
        <v>234497</v>
      </c>
      <c r="C48" s="255">
        <v>206586</v>
      </c>
      <c r="D48" s="255">
        <v>6703</v>
      </c>
      <c r="E48" s="255">
        <v>2610</v>
      </c>
      <c r="F48" s="255">
        <v>15492</v>
      </c>
      <c r="G48" s="255">
        <v>11839</v>
      </c>
      <c r="H48" s="255">
        <v>3</v>
      </c>
      <c r="I48" s="255">
        <v>3087</v>
      </c>
      <c r="J48" s="255">
        <v>0</v>
      </c>
      <c r="K48" s="255">
        <v>5737</v>
      </c>
      <c r="L48" s="255">
        <v>1863</v>
      </c>
      <c r="M48" s="255">
        <v>1382</v>
      </c>
      <c r="N48" s="255">
        <v>22374</v>
      </c>
      <c r="O48" s="255">
        <v>1043</v>
      </c>
      <c r="P48" s="255">
        <v>1496</v>
      </c>
    </row>
    <row r="49" spans="1:16" ht="21">
      <c r="A49" s="284" t="s">
        <v>646</v>
      </c>
      <c r="B49" s="255">
        <v>235285</v>
      </c>
      <c r="C49" s="255">
        <v>205010</v>
      </c>
      <c r="D49" s="255">
        <v>3222</v>
      </c>
      <c r="E49" s="255">
        <v>330</v>
      </c>
      <c r="F49" s="255">
        <v>235285</v>
      </c>
      <c r="G49" s="255">
        <v>205010</v>
      </c>
      <c r="H49" s="255">
        <v>0</v>
      </c>
      <c r="I49" s="255">
        <v>3142</v>
      </c>
      <c r="J49" s="255">
        <v>0</v>
      </c>
      <c r="K49" s="255">
        <v>5738</v>
      </c>
      <c r="L49" s="255">
        <v>1903</v>
      </c>
      <c r="M49" s="255">
        <v>1382</v>
      </c>
      <c r="N49" s="255">
        <v>26481</v>
      </c>
      <c r="O49" s="255">
        <v>1135</v>
      </c>
      <c r="P49" s="266">
        <v>1496</v>
      </c>
    </row>
    <row r="50" spans="1:16" ht="21">
      <c r="A50" s="285" t="s">
        <v>705</v>
      </c>
      <c r="B50" s="256">
        <v>238507</v>
      </c>
      <c r="C50" s="256">
        <v>205340</v>
      </c>
      <c r="D50" s="256">
        <v>2604</v>
      </c>
      <c r="E50" s="256">
        <v>82</v>
      </c>
      <c r="F50" s="256">
        <v>238507</v>
      </c>
      <c r="G50" s="256">
        <v>205340</v>
      </c>
      <c r="H50" s="256">
        <v>0</v>
      </c>
      <c r="I50" s="256">
        <v>3142</v>
      </c>
      <c r="J50" s="256">
        <v>0</v>
      </c>
      <c r="K50" s="256">
        <v>5738</v>
      </c>
      <c r="L50" s="256">
        <v>1903</v>
      </c>
      <c r="M50" s="256">
        <v>1382</v>
      </c>
      <c r="N50" s="256">
        <v>28577</v>
      </c>
      <c r="O50" s="256">
        <v>1135</v>
      </c>
      <c r="P50" s="438">
        <v>1496</v>
      </c>
    </row>
    <row r="51" spans="1:16" ht="15">
      <c r="A51" s="655" t="s">
        <v>588</v>
      </c>
      <c r="B51" s="655"/>
      <c r="C51" s="655"/>
      <c r="D51" s="655"/>
      <c r="E51" s="655"/>
      <c r="F51" s="655"/>
      <c r="G51" s="655"/>
      <c r="H51" s="655"/>
      <c r="I51" s="655"/>
    </row>
    <row r="52" spans="1:16" ht="15">
      <c r="A52" s="655" t="s">
        <v>589</v>
      </c>
      <c r="B52" s="655"/>
      <c r="C52" s="655"/>
      <c r="D52" s="655"/>
      <c r="E52" s="655"/>
      <c r="F52" s="655"/>
      <c r="G52" s="655"/>
      <c r="H52" s="655"/>
      <c r="I52" s="655"/>
    </row>
    <row r="59" spans="1:16" ht="28.5">
      <c r="A59" s="656" t="s">
        <v>590</v>
      </c>
      <c r="B59" s="657"/>
      <c r="C59" s="657"/>
      <c r="D59" s="657"/>
      <c r="E59" s="657"/>
      <c r="F59" s="657"/>
      <c r="G59" s="658"/>
      <c r="H59" s="535" t="s">
        <v>591</v>
      </c>
      <c r="I59" s="536"/>
      <c r="J59" s="536"/>
      <c r="K59" s="536"/>
      <c r="L59" s="536"/>
      <c r="M59" s="537"/>
    </row>
    <row r="60" spans="1:16" ht="19.5">
      <c r="A60" s="659" t="s">
        <v>399</v>
      </c>
      <c r="B60" s="660" t="s">
        <v>592</v>
      </c>
      <c r="C60" s="660"/>
      <c r="D60" s="660"/>
      <c r="E60" s="660"/>
      <c r="F60" s="537" t="s">
        <v>593</v>
      </c>
      <c r="G60" s="660" t="s">
        <v>594</v>
      </c>
      <c r="H60" s="661" t="s">
        <v>595</v>
      </c>
      <c r="I60" s="596"/>
      <c r="J60" s="661" t="s">
        <v>596</v>
      </c>
      <c r="K60" s="596"/>
      <c r="L60" s="535" t="s">
        <v>597</v>
      </c>
      <c r="M60" s="537"/>
    </row>
    <row r="61" spans="1:16" ht="58.5">
      <c r="A61" s="659"/>
      <c r="B61" s="253" t="s">
        <v>598</v>
      </c>
      <c r="C61" s="253" t="s">
        <v>599</v>
      </c>
      <c r="D61" s="253" t="s">
        <v>600</v>
      </c>
      <c r="E61" s="253" t="s">
        <v>601</v>
      </c>
      <c r="F61" s="537"/>
      <c r="G61" s="660"/>
      <c r="H61" s="253" t="s">
        <v>131</v>
      </c>
      <c r="I61" s="253" t="s">
        <v>602</v>
      </c>
      <c r="J61" s="253" t="s">
        <v>131</v>
      </c>
      <c r="K61" s="253" t="s">
        <v>603</v>
      </c>
      <c r="L61" s="253" t="s">
        <v>131</v>
      </c>
      <c r="M61" s="253" t="s">
        <v>603</v>
      </c>
    </row>
    <row r="62" spans="1:16" ht="25.5">
      <c r="A62" s="373" t="s">
        <v>193</v>
      </c>
      <c r="B62" s="374">
        <v>4266586</v>
      </c>
      <c r="C62" s="374">
        <v>17930000</v>
      </c>
      <c r="D62" s="374">
        <v>2270733</v>
      </c>
      <c r="E62" s="375" t="s">
        <v>604</v>
      </c>
      <c r="F62" s="492">
        <v>15144</v>
      </c>
      <c r="G62" s="475" t="s">
        <v>148</v>
      </c>
      <c r="H62" s="493">
        <v>134</v>
      </c>
      <c r="I62" s="493">
        <v>286184765</v>
      </c>
      <c r="J62" s="662" t="s">
        <v>148</v>
      </c>
      <c r="K62" s="663"/>
      <c r="L62" s="663"/>
      <c r="M62" s="664"/>
    </row>
    <row r="63" spans="1:16" ht="25.5">
      <c r="A63" s="373" t="s">
        <v>198</v>
      </c>
      <c r="B63" s="374">
        <v>4365810</v>
      </c>
      <c r="C63" s="374">
        <v>800000</v>
      </c>
      <c r="D63" s="475" t="s">
        <v>148</v>
      </c>
      <c r="E63" s="375" t="s">
        <v>605</v>
      </c>
      <c r="F63" s="477">
        <v>15890</v>
      </c>
      <c r="G63" s="475" t="s">
        <v>148</v>
      </c>
      <c r="H63" s="483">
        <v>156</v>
      </c>
      <c r="I63" s="483">
        <v>32309478</v>
      </c>
      <c r="J63" s="665"/>
      <c r="K63" s="666"/>
      <c r="L63" s="666"/>
      <c r="M63" s="667"/>
    </row>
    <row r="64" spans="1:16" ht="25.5">
      <c r="A64" s="373" t="s">
        <v>201</v>
      </c>
      <c r="B64" s="374">
        <v>7700000</v>
      </c>
      <c r="C64" s="374">
        <v>800000</v>
      </c>
      <c r="D64" s="374">
        <v>5034750</v>
      </c>
      <c r="E64" s="375" t="s">
        <v>606</v>
      </c>
      <c r="F64" s="477">
        <v>24865</v>
      </c>
      <c r="G64" s="494" t="s">
        <v>607</v>
      </c>
      <c r="H64" s="483">
        <v>214</v>
      </c>
      <c r="I64" s="483">
        <v>46566000</v>
      </c>
      <c r="J64" s="668"/>
      <c r="K64" s="669"/>
      <c r="L64" s="669"/>
      <c r="M64" s="670"/>
    </row>
    <row r="65" spans="1:13" ht="25.5">
      <c r="A65" s="373" t="s">
        <v>204</v>
      </c>
      <c r="B65" s="374">
        <v>4549552</v>
      </c>
      <c r="C65" s="374">
        <v>5890000</v>
      </c>
      <c r="D65" s="374">
        <v>6760000</v>
      </c>
      <c r="E65" s="375" t="s">
        <v>608</v>
      </c>
      <c r="F65" s="376">
        <v>22954</v>
      </c>
      <c r="G65" s="378" t="s">
        <v>609</v>
      </c>
      <c r="H65" s="377">
        <v>146</v>
      </c>
      <c r="I65" s="377">
        <v>60294265</v>
      </c>
      <c r="J65" s="377">
        <v>11</v>
      </c>
      <c r="K65" s="377" t="s">
        <v>610</v>
      </c>
      <c r="L65" s="377">
        <v>158</v>
      </c>
      <c r="M65" s="377" t="s">
        <v>611</v>
      </c>
    </row>
    <row r="66" spans="1:13" ht="25.5">
      <c r="A66" s="373" t="s">
        <v>208</v>
      </c>
      <c r="B66" s="374">
        <v>4660273</v>
      </c>
      <c r="C66" s="374">
        <v>6407700</v>
      </c>
      <c r="D66" s="374">
        <v>6790000</v>
      </c>
      <c r="E66" s="375" t="s">
        <v>612</v>
      </c>
      <c r="F66" s="376">
        <v>22500</v>
      </c>
      <c r="G66" s="378" t="s">
        <v>613</v>
      </c>
      <c r="H66" s="377">
        <v>116</v>
      </c>
      <c r="I66" s="377">
        <v>32822279</v>
      </c>
      <c r="J66" s="377">
        <v>15</v>
      </c>
      <c r="K66" s="377" t="s">
        <v>614</v>
      </c>
      <c r="L66" s="377">
        <v>98</v>
      </c>
      <c r="M66" s="377" t="s">
        <v>615</v>
      </c>
    </row>
    <row r="67" spans="1:13" ht="25.5">
      <c r="A67" s="373" t="s">
        <v>212</v>
      </c>
      <c r="B67" s="374">
        <v>5383149</v>
      </c>
      <c r="C67" s="374">
        <v>7805000</v>
      </c>
      <c r="D67" s="374">
        <v>7120000</v>
      </c>
      <c r="E67" s="375" t="s">
        <v>616</v>
      </c>
      <c r="F67" s="376">
        <v>20790</v>
      </c>
      <c r="G67" s="378" t="s">
        <v>617</v>
      </c>
      <c r="H67" s="377">
        <v>147</v>
      </c>
      <c r="I67" s="377">
        <v>57362226</v>
      </c>
      <c r="J67" s="377">
        <v>17</v>
      </c>
      <c r="K67" s="377" t="s">
        <v>618</v>
      </c>
      <c r="L67" s="377">
        <v>87</v>
      </c>
      <c r="M67" s="377" t="s">
        <v>619</v>
      </c>
    </row>
    <row r="68" spans="1:13" ht="25.5">
      <c r="A68" s="373" t="s">
        <v>215</v>
      </c>
      <c r="B68" s="374">
        <v>3909580</v>
      </c>
      <c r="C68" s="374">
        <v>6500000</v>
      </c>
      <c r="D68" s="374">
        <v>12500000</v>
      </c>
      <c r="E68" s="375" t="s">
        <v>620</v>
      </c>
      <c r="F68" s="376">
        <v>31720</v>
      </c>
      <c r="G68" s="378" t="s">
        <v>621</v>
      </c>
      <c r="H68" s="377">
        <v>86</v>
      </c>
      <c r="I68" s="377">
        <v>1757244</v>
      </c>
      <c r="J68" s="377">
        <v>21</v>
      </c>
      <c r="K68" s="377">
        <v>1.9373</v>
      </c>
      <c r="L68" s="377">
        <v>83</v>
      </c>
      <c r="M68" s="377" t="s">
        <v>622</v>
      </c>
    </row>
    <row r="69" spans="1:13" ht="25.5">
      <c r="A69" s="373" t="s">
        <v>219</v>
      </c>
      <c r="B69" s="374">
        <v>31630544</v>
      </c>
      <c r="C69" s="374">
        <v>7275000</v>
      </c>
      <c r="D69" s="374">
        <v>15130000</v>
      </c>
      <c r="E69" s="375" t="s">
        <v>623</v>
      </c>
      <c r="F69" s="376">
        <v>36163</v>
      </c>
      <c r="G69" s="378" t="s">
        <v>624</v>
      </c>
      <c r="H69" s="377">
        <v>91</v>
      </c>
      <c r="I69" s="377">
        <v>51449000</v>
      </c>
      <c r="J69" s="377">
        <v>27</v>
      </c>
      <c r="K69" s="377" t="s">
        <v>625</v>
      </c>
      <c r="L69" s="377">
        <v>88</v>
      </c>
      <c r="M69" s="377" t="s">
        <v>626</v>
      </c>
    </row>
    <row r="70" spans="1:13" ht="25.5">
      <c r="A70" s="373" t="s">
        <v>221</v>
      </c>
      <c r="B70" s="374">
        <v>34524486</v>
      </c>
      <c r="C70" s="374">
        <v>8775000</v>
      </c>
      <c r="D70" s="374">
        <v>8825000</v>
      </c>
      <c r="E70" s="375" t="s">
        <v>627</v>
      </c>
      <c r="F70" s="376">
        <v>29332</v>
      </c>
      <c r="G70" s="378" t="s">
        <v>628</v>
      </c>
      <c r="H70" s="377">
        <v>129</v>
      </c>
      <c r="I70" s="377">
        <v>115333000</v>
      </c>
      <c r="J70" s="377">
        <v>24</v>
      </c>
      <c r="K70" s="377" t="s">
        <v>629</v>
      </c>
      <c r="L70" s="377">
        <v>118</v>
      </c>
      <c r="M70" s="377" t="s">
        <v>630</v>
      </c>
    </row>
    <row r="71" spans="1:13" ht="25.5">
      <c r="A71" s="373" t="s">
        <v>225</v>
      </c>
      <c r="B71" s="374">
        <v>50256403</v>
      </c>
      <c r="C71" s="374">
        <v>11097990</v>
      </c>
      <c r="D71" s="374">
        <v>10730000</v>
      </c>
      <c r="E71" s="375" t="s">
        <v>631</v>
      </c>
      <c r="F71" s="376">
        <v>45500</v>
      </c>
      <c r="G71" s="378" t="s">
        <v>632</v>
      </c>
      <c r="H71" s="377">
        <v>85</v>
      </c>
      <c r="I71" s="377">
        <v>54164330</v>
      </c>
      <c r="J71" s="377">
        <v>16</v>
      </c>
      <c r="K71" s="377" t="s">
        <v>633</v>
      </c>
      <c r="L71" s="377">
        <v>85</v>
      </c>
      <c r="M71" s="377" t="s">
        <v>634</v>
      </c>
    </row>
    <row r="72" spans="1:13" ht="25.5">
      <c r="A72" s="373" t="s">
        <v>228</v>
      </c>
      <c r="B72" s="374">
        <v>49534244</v>
      </c>
      <c r="C72" s="374">
        <v>13004241</v>
      </c>
      <c r="D72" s="374">
        <v>5610000</v>
      </c>
      <c r="E72" s="375" t="s">
        <v>635</v>
      </c>
      <c r="F72" s="376">
        <v>43493</v>
      </c>
      <c r="G72" s="378" t="s">
        <v>636</v>
      </c>
      <c r="H72" s="377">
        <v>119</v>
      </c>
      <c r="I72" s="377">
        <v>233674430</v>
      </c>
      <c r="J72" s="377">
        <v>12</v>
      </c>
      <c r="K72" s="377" t="s">
        <v>637</v>
      </c>
      <c r="L72" s="377">
        <v>119</v>
      </c>
      <c r="M72" s="377" t="s">
        <v>638</v>
      </c>
    </row>
    <row r="73" spans="1:13" ht="25.5">
      <c r="A73" s="373" t="s">
        <v>232</v>
      </c>
      <c r="B73" s="374">
        <v>46286569</v>
      </c>
      <c r="C73" s="374">
        <v>13156152</v>
      </c>
      <c r="D73" s="374">
        <v>5760000</v>
      </c>
      <c r="E73" s="375" t="s">
        <v>639</v>
      </c>
      <c r="F73" s="376">
        <v>33624</v>
      </c>
      <c r="G73" s="378" t="s">
        <v>607</v>
      </c>
      <c r="H73" s="377">
        <v>46</v>
      </c>
      <c r="I73" s="377">
        <v>66315177</v>
      </c>
      <c r="J73" s="377">
        <v>6</v>
      </c>
      <c r="K73" s="377" t="s">
        <v>640</v>
      </c>
      <c r="L73" s="377">
        <v>49</v>
      </c>
      <c r="M73" s="377" t="s">
        <v>641</v>
      </c>
    </row>
    <row r="74" spans="1:13" ht="25.5">
      <c r="A74" s="373" t="s">
        <v>235</v>
      </c>
      <c r="B74" s="475">
        <v>57526957</v>
      </c>
      <c r="C74" s="475">
        <v>17510512</v>
      </c>
      <c r="D74" s="475">
        <v>26240000</v>
      </c>
      <c r="E74" s="476" t="s">
        <v>642</v>
      </c>
      <c r="F74" s="477">
        <v>31421</v>
      </c>
      <c r="G74" s="652" t="s">
        <v>148</v>
      </c>
      <c r="H74" s="377">
        <v>83</v>
      </c>
      <c r="I74" s="377">
        <v>829538151</v>
      </c>
      <c r="J74" s="377">
        <v>5</v>
      </c>
      <c r="K74" s="377" t="s">
        <v>643</v>
      </c>
      <c r="L74" s="377">
        <v>83</v>
      </c>
      <c r="M74" s="377" t="s">
        <v>644</v>
      </c>
    </row>
    <row r="75" spans="1:13" ht="25.5">
      <c r="A75" s="373" t="s">
        <v>237</v>
      </c>
      <c r="B75" s="475">
        <v>13775336</v>
      </c>
      <c r="C75" s="475">
        <v>5977535</v>
      </c>
      <c r="D75" s="475">
        <v>17719981</v>
      </c>
      <c r="E75" s="476">
        <v>2267636</v>
      </c>
      <c r="F75" s="477">
        <v>49844</v>
      </c>
      <c r="G75" s="653"/>
      <c r="H75" s="481">
        <v>102</v>
      </c>
      <c r="I75" s="482">
        <v>139879716589</v>
      </c>
      <c r="J75" s="481">
        <v>1</v>
      </c>
      <c r="K75" s="481">
        <v>0</v>
      </c>
      <c r="L75" s="483">
        <v>101</v>
      </c>
      <c r="M75" s="475">
        <v>139879716589</v>
      </c>
    </row>
    <row r="76" spans="1:13" ht="25.5">
      <c r="A76" s="373" t="s">
        <v>240</v>
      </c>
      <c r="B76" s="475">
        <v>20955879</v>
      </c>
      <c r="C76" s="475">
        <v>5852210</v>
      </c>
      <c r="D76" s="475">
        <v>20728471</v>
      </c>
      <c r="E76" s="476">
        <v>7451000</v>
      </c>
      <c r="F76" s="478">
        <v>75059</v>
      </c>
      <c r="G76" s="653"/>
      <c r="H76" s="484">
        <v>125</v>
      </c>
      <c r="I76" s="485">
        <v>103177835423</v>
      </c>
      <c r="J76" s="486">
        <v>5</v>
      </c>
      <c r="K76" s="486" t="s">
        <v>645</v>
      </c>
      <c r="L76" s="487">
        <v>120</v>
      </c>
      <c r="M76" s="475">
        <v>103177835423</v>
      </c>
    </row>
    <row r="77" spans="1:13" ht="25.5">
      <c r="A77" s="373" t="s">
        <v>533</v>
      </c>
      <c r="B77" s="475">
        <v>18549768</v>
      </c>
      <c r="C77" s="475">
        <v>2100090</v>
      </c>
      <c r="D77" s="475">
        <v>37393464</v>
      </c>
      <c r="E77" s="476">
        <v>1360000</v>
      </c>
      <c r="F77" s="478">
        <v>71155</v>
      </c>
      <c r="G77" s="653"/>
      <c r="H77" s="484">
        <v>82</v>
      </c>
      <c r="I77" s="482">
        <v>110731588985</v>
      </c>
      <c r="J77" s="488">
        <v>2</v>
      </c>
      <c r="K77" s="486" t="s">
        <v>645</v>
      </c>
      <c r="L77" s="489">
        <v>80</v>
      </c>
      <c r="M77" s="479">
        <v>110731588985</v>
      </c>
    </row>
    <row r="78" spans="1:13" ht="21">
      <c r="A78" s="379" t="s">
        <v>546</v>
      </c>
      <c r="B78" s="475">
        <v>32679566</v>
      </c>
      <c r="C78" s="475">
        <v>3539430</v>
      </c>
      <c r="D78" s="475">
        <v>119426513</v>
      </c>
      <c r="E78" s="476">
        <v>0</v>
      </c>
      <c r="F78" s="478">
        <v>61637</v>
      </c>
      <c r="G78" s="653"/>
      <c r="H78" s="484">
        <v>96</v>
      </c>
      <c r="I78" s="482">
        <v>1573999470158</v>
      </c>
      <c r="J78" s="488">
        <v>3</v>
      </c>
      <c r="K78" s="486" t="s">
        <v>645</v>
      </c>
      <c r="L78" s="489">
        <v>93</v>
      </c>
      <c r="M78" s="479">
        <v>1573999470158</v>
      </c>
    </row>
    <row r="79" spans="1:13" ht="21">
      <c r="A79" s="380" t="s">
        <v>557</v>
      </c>
      <c r="B79" s="479">
        <v>115887176</v>
      </c>
      <c r="C79" s="479">
        <v>3520225</v>
      </c>
      <c r="D79" s="479">
        <v>60941608</v>
      </c>
      <c r="E79" s="479">
        <v>140000</v>
      </c>
      <c r="F79" s="480">
        <v>150550</v>
      </c>
      <c r="G79" s="653"/>
      <c r="H79" s="484">
        <v>88</v>
      </c>
      <c r="I79" s="490">
        <v>93692779600</v>
      </c>
      <c r="J79" s="488">
        <v>4</v>
      </c>
      <c r="K79" s="486" t="s">
        <v>645</v>
      </c>
      <c r="L79" s="491">
        <v>84</v>
      </c>
      <c r="M79" s="479">
        <v>93692779600</v>
      </c>
    </row>
    <row r="80" spans="1:13" ht="21">
      <c r="A80" s="380" t="s">
        <v>646</v>
      </c>
      <c r="B80" s="475">
        <v>119149655</v>
      </c>
      <c r="C80" s="475">
        <v>56392791</v>
      </c>
      <c r="D80" s="475">
        <v>34038156</v>
      </c>
      <c r="E80" s="475">
        <v>2887625</v>
      </c>
      <c r="F80" s="475">
        <v>165605112</v>
      </c>
      <c r="G80" s="653"/>
      <c r="H80" s="483">
        <v>89</v>
      </c>
      <c r="I80" s="483">
        <v>250818862</v>
      </c>
      <c r="J80" s="483">
        <v>1</v>
      </c>
      <c r="K80" s="483">
        <v>714600</v>
      </c>
      <c r="L80" s="483">
        <v>96</v>
      </c>
      <c r="M80" s="483">
        <v>251910297</v>
      </c>
    </row>
    <row r="81" spans="1:13" ht="21">
      <c r="A81" s="380" t="s">
        <v>705</v>
      </c>
      <c r="B81" s="475">
        <v>228922250</v>
      </c>
      <c r="C81" s="475">
        <v>38967742</v>
      </c>
      <c r="D81" s="475">
        <v>56104604</v>
      </c>
      <c r="E81" s="475">
        <v>4539852</v>
      </c>
      <c r="F81" s="475">
        <v>271954000</v>
      </c>
      <c r="G81" s="654"/>
      <c r="H81" s="440">
        <v>14</v>
      </c>
      <c r="I81" s="440">
        <v>551135747</v>
      </c>
      <c r="J81" s="440">
        <v>5</v>
      </c>
      <c r="K81" s="440">
        <v>1714050</v>
      </c>
      <c r="L81" s="440">
        <v>151</v>
      </c>
      <c r="M81" s="440">
        <v>541528485</v>
      </c>
    </row>
  </sheetData>
  <mergeCells count="26">
    <mergeCell ref="AA3:AB3"/>
    <mergeCell ref="A1:C1"/>
    <mergeCell ref="H1:M1"/>
    <mergeCell ref="B27:P27"/>
    <mergeCell ref="B28:G28"/>
    <mergeCell ref="H28:M28"/>
    <mergeCell ref="N28:P28"/>
    <mergeCell ref="V3:X3"/>
    <mergeCell ref="B3:I3"/>
    <mergeCell ref="J3:K3"/>
    <mergeCell ref="L3:P3"/>
    <mergeCell ref="Q3:S3"/>
    <mergeCell ref="T3:U3"/>
    <mergeCell ref="G74:G81"/>
    <mergeCell ref="A51:I51"/>
    <mergeCell ref="A52:I52"/>
    <mergeCell ref="A59:G59"/>
    <mergeCell ref="H59:M59"/>
    <mergeCell ref="A60:A61"/>
    <mergeCell ref="B60:E60"/>
    <mergeCell ref="F60:F61"/>
    <mergeCell ref="G60:G61"/>
    <mergeCell ref="H60:I60"/>
    <mergeCell ref="J60:K60"/>
    <mergeCell ref="L60:M60"/>
    <mergeCell ref="J62:M64"/>
  </mergeCells>
  <phoneticPr fontId="0" type="noConversion"/>
  <conditionalFormatting sqref="AQ2:AS35">
    <cfRule type="cellIs" dxfId="3" priority="1" operator="lessThanOrEqual">
      <formula>0</formula>
    </cfRule>
    <cfRule type="cellIs" dxfId="2" priority="2" operator="greater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99FF"/>
    <pageSetUpPr fitToPage="1"/>
  </sheetPr>
  <dimension ref="A1:AR113"/>
  <sheetViews>
    <sheetView showGridLines="0" rightToLeft="1" zoomScaleNormal="100" workbookViewId="0">
      <pane xSplit="1" ySplit="1" topLeftCell="B2" activePane="bottomRight" state="frozen"/>
      <selection pane="topRight" activeCell="B1" sqref="B1"/>
      <selection pane="bottomLeft" activeCell="A4" sqref="A4"/>
      <selection pane="bottomRight"/>
    </sheetView>
  </sheetViews>
  <sheetFormatPr defaultRowHeight="11.25"/>
  <cols>
    <col min="1" max="1" width="46" customWidth="1"/>
    <col min="2" max="2" width="15" customWidth="1"/>
    <col min="3" max="3" width="13.1640625" customWidth="1"/>
    <col min="4" max="4" width="11.83203125" customWidth="1"/>
    <col min="5" max="5" width="12.6640625" customWidth="1"/>
    <col min="6" max="6" width="13" customWidth="1"/>
    <col min="7" max="7" width="11.1640625" customWidth="1"/>
    <col min="8" max="8" width="12.33203125" customWidth="1"/>
    <col min="9" max="9" width="12.6640625" customWidth="1"/>
    <col min="10" max="10" width="10.1640625" customWidth="1"/>
    <col min="11" max="11" width="11.5" customWidth="1"/>
    <col min="12" max="15" width="8.5" customWidth="1"/>
    <col min="16" max="16" width="12.33203125" customWidth="1"/>
    <col min="18" max="18" width="10.5" bestFit="1" customWidth="1"/>
    <col min="21" max="21" width="10.83203125" customWidth="1"/>
    <col min="22" max="26" width="8.5" customWidth="1"/>
    <col min="27" max="27" width="10.83203125" customWidth="1"/>
    <col min="28" max="28" width="11" customWidth="1"/>
    <col min="29" max="29" width="15" customWidth="1"/>
    <col min="30" max="30" width="20.83203125" customWidth="1"/>
    <col min="31" max="38" width="8.5" customWidth="1"/>
    <col min="39" max="39" width="8.5" style="12" customWidth="1"/>
    <col min="40" max="41" width="11.83203125" customWidth="1"/>
  </cols>
  <sheetData>
    <row r="1" spans="1:44" ht="108.75" customHeight="1">
      <c r="A1" s="189" t="s">
        <v>140</v>
      </c>
      <c r="B1" s="591" t="s">
        <v>446</v>
      </c>
      <c r="C1" s="661" t="s">
        <v>447</v>
      </c>
      <c r="D1" s="535" t="s">
        <v>448</v>
      </c>
      <c r="E1" s="536"/>
      <c r="F1" s="700" t="s">
        <v>449</v>
      </c>
      <c r="G1" s="701"/>
      <c r="H1" s="535" t="s">
        <v>450</v>
      </c>
      <c r="I1" s="536"/>
      <c r="J1" s="535" t="s">
        <v>451</v>
      </c>
      <c r="K1" s="536"/>
      <c r="L1" s="700" t="s">
        <v>105</v>
      </c>
      <c r="M1" s="703"/>
      <c r="N1" s="703"/>
      <c r="O1" s="700" t="s">
        <v>452</v>
      </c>
      <c r="P1" s="701"/>
      <c r="Q1" s="700" t="s">
        <v>453</v>
      </c>
      <c r="R1" s="701"/>
      <c r="S1" s="700" t="s">
        <v>454</v>
      </c>
      <c r="T1" s="701"/>
      <c r="U1" s="698" t="s">
        <v>140</v>
      </c>
      <c r="V1" s="699"/>
      <c r="W1" s="699"/>
      <c r="X1" s="699"/>
      <c r="Y1" s="700" t="s">
        <v>455</v>
      </c>
      <c r="Z1" s="701"/>
      <c r="AA1" s="700" t="s">
        <v>456</v>
      </c>
      <c r="AB1" s="701"/>
      <c r="AC1" s="592" t="s">
        <v>457</v>
      </c>
      <c r="AD1" s="592" t="s">
        <v>110</v>
      </c>
    </row>
    <row r="2" spans="1:44" ht="63" customHeight="1">
      <c r="A2" s="704" t="s">
        <v>399</v>
      </c>
      <c r="B2" s="591"/>
      <c r="C2" s="661"/>
      <c r="D2" s="694" t="s">
        <v>458</v>
      </c>
      <c r="E2" s="694" t="s">
        <v>459</v>
      </c>
      <c r="F2" s="694" t="s">
        <v>460</v>
      </c>
      <c r="G2" s="694" t="s">
        <v>461</v>
      </c>
      <c r="H2" s="694" t="s">
        <v>462</v>
      </c>
      <c r="I2" s="694" t="s">
        <v>463</v>
      </c>
      <c r="J2" s="694" t="s">
        <v>464</v>
      </c>
      <c r="K2" s="694" t="s">
        <v>465</v>
      </c>
      <c r="L2" s="694" t="s">
        <v>466</v>
      </c>
      <c r="M2" s="696" t="s">
        <v>467</v>
      </c>
      <c r="N2" s="694" t="s">
        <v>468</v>
      </c>
      <c r="O2" s="694" t="s">
        <v>124</v>
      </c>
      <c r="P2" s="694" t="s">
        <v>469</v>
      </c>
      <c r="Q2" s="694" t="s">
        <v>131</v>
      </c>
      <c r="R2" s="694" t="s">
        <v>470</v>
      </c>
      <c r="S2" s="694" t="s">
        <v>131</v>
      </c>
      <c r="T2" s="694" t="s">
        <v>470</v>
      </c>
      <c r="U2" s="694" t="s">
        <v>113</v>
      </c>
      <c r="V2" s="694" t="s">
        <v>114</v>
      </c>
      <c r="W2" s="694" t="s">
        <v>117</v>
      </c>
      <c r="X2" s="694" t="s">
        <v>115</v>
      </c>
      <c r="Y2" s="694" t="s">
        <v>100</v>
      </c>
      <c r="Z2" s="694" t="s">
        <v>101</v>
      </c>
      <c r="AA2" s="694" t="s">
        <v>100</v>
      </c>
      <c r="AB2" s="694" t="s">
        <v>101</v>
      </c>
      <c r="AC2" s="593"/>
      <c r="AD2" s="593"/>
    </row>
    <row r="3" spans="1:44" ht="11.25" customHeight="1">
      <c r="A3" s="576"/>
      <c r="B3" s="594"/>
      <c r="C3" s="543"/>
      <c r="D3" s="695"/>
      <c r="E3" s="695"/>
      <c r="F3" s="695"/>
      <c r="G3" s="695"/>
      <c r="H3" s="695"/>
      <c r="I3" s="695"/>
      <c r="J3" s="695"/>
      <c r="K3" s="695"/>
      <c r="L3" s="695"/>
      <c r="M3" s="697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695"/>
      <c r="Z3" s="695"/>
      <c r="AA3" s="695"/>
      <c r="AB3" s="695"/>
      <c r="AC3" s="702"/>
      <c r="AD3" s="702"/>
    </row>
    <row r="4" spans="1:44" ht="25.5">
      <c r="A4" s="126" t="s">
        <v>193</v>
      </c>
      <c r="B4" s="132">
        <v>5</v>
      </c>
      <c r="C4" s="132" t="s">
        <v>148</v>
      </c>
      <c r="D4" s="132">
        <v>37</v>
      </c>
      <c r="E4" s="132">
        <v>10</v>
      </c>
      <c r="F4" s="132">
        <v>4</v>
      </c>
      <c r="G4" s="132">
        <v>4</v>
      </c>
      <c r="H4" s="132" t="s">
        <v>148</v>
      </c>
      <c r="I4" s="132" t="s">
        <v>148</v>
      </c>
      <c r="J4" s="132" t="s">
        <v>148</v>
      </c>
      <c r="K4" s="132" t="s">
        <v>148</v>
      </c>
      <c r="L4" s="132">
        <v>91</v>
      </c>
      <c r="M4" s="132">
        <v>8</v>
      </c>
      <c r="N4" s="132">
        <v>3</v>
      </c>
      <c r="O4" s="132" t="s">
        <v>148</v>
      </c>
      <c r="P4" s="132" t="s">
        <v>148</v>
      </c>
      <c r="Q4" s="132">
        <v>45</v>
      </c>
      <c r="R4" s="132">
        <v>6000</v>
      </c>
      <c r="S4" s="132" t="s">
        <v>148</v>
      </c>
      <c r="T4" s="132" t="s">
        <v>148</v>
      </c>
      <c r="U4" s="132" t="s">
        <v>148</v>
      </c>
      <c r="V4" s="132" t="s">
        <v>148</v>
      </c>
      <c r="W4" s="132" t="s">
        <v>148</v>
      </c>
      <c r="X4" s="132" t="s">
        <v>148</v>
      </c>
      <c r="Y4" s="132" t="s">
        <v>148</v>
      </c>
      <c r="Z4" s="132" t="s">
        <v>148</v>
      </c>
      <c r="AA4" s="132" t="s">
        <v>148</v>
      </c>
      <c r="AB4" s="132" t="s">
        <v>148</v>
      </c>
      <c r="AC4" s="132" t="s">
        <v>148</v>
      </c>
      <c r="AD4" s="132" t="s">
        <v>148</v>
      </c>
    </row>
    <row r="5" spans="1:44" ht="25.5">
      <c r="A5" s="126" t="s">
        <v>198</v>
      </c>
      <c r="B5" s="132">
        <v>5</v>
      </c>
      <c r="C5" s="132" t="s">
        <v>148</v>
      </c>
      <c r="D5" s="132">
        <v>3</v>
      </c>
      <c r="E5" s="132">
        <v>21</v>
      </c>
      <c r="F5" s="132">
        <v>18</v>
      </c>
      <c r="G5" s="132">
        <v>14</v>
      </c>
      <c r="H5" s="132" t="s">
        <v>148</v>
      </c>
      <c r="I5" s="132" t="s">
        <v>148</v>
      </c>
      <c r="J5" s="132" t="s">
        <v>148</v>
      </c>
      <c r="K5" s="132" t="s">
        <v>148</v>
      </c>
      <c r="L5" s="132">
        <v>157</v>
      </c>
      <c r="M5" s="132">
        <v>10</v>
      </c>
      <c r="N5" s="132">
        <v>3</v>
      </c>
      <c r="O5" s="132" t="s">
        <v>148</v>
      </c>
      <c r="P5" s="132" t="s">
        <v>148</v>
      </c>
      <c r="Q5" s="132">
        <v>48</v>
      </c>
      <c r="R5" s="132">
        <v>6450</v>
      </c>
      <c r="S5" s="132" t="s">
        <v>148</v>
      </c>
      <c r="T5" s="132" t="s">
        <v>148</v>
      </c>
      <c r="U5" s="132" t="s">
        <v>148</v>
      </c>
      <c r="V5" s="132" t="s">
        <v>148</v>
      </c>
      <c r="W5" s="132" t="s">
        <v>148</v>
      </c>
      <c r="X5" s="132" t="s">
        <v>148</v>
      </c>
      <c r="Y5" s="132" t="s">
        <v>148</v>
      </c>
      <c r="Z5" s="132" t="s">
        <v>148</v>
      </c>
      <c r="AA5" s="132" t="s">
        <v>148</v>
      </c>
      <c r="AB5" s="132" t="s">
        <v>148</v>
      </c>
      <c r="AC5" s="132" t="s">
        <v>148</v>
      </c>
      <c r="AD5" s="132" t="s">
        <v>148</v>
      </c>
    </row>
    <row r="6" spans="1:44" ht="25.5">
      <c r="A6" s="126" t="s">
        <v>201</v>
      </c>
      <c r="B6" s="132">
        <v>5</v>
      </c>
      <c r="C6" s="132" t="s">
        <v>148</v>
      </c>
      <c r="D6" s="132">
        <v>4</v>
      </c>
      <c r="E6" s="132">
        <v>25</v>
      </c>
      <c r="F6" s="132">
        <v>2</v>
      </c>
      <c r="G6" s="132">
        <v>9</v>
      </c>
      <c r="H6" s="132" t="s">
        <v>148</v>
      </c>
      <c r="I6" s="132" t="s">
        <v>148</v>
      </c>
      <c r="J6" s="132" t="s">
        <v>148</v>
      </c>
      <c r="K6" s="132" t="s">
        <v>148</v>
      </c>
      <c r="L6" s="132">
        <v>47</v>
      </c>
      <c r="M6" s="132">
        <v>3</v>
      </c>
      <c r="N6" s="132">
        <v>20</v>
      </c>
      <c r="O6" s="132" t="s">
        <v>148</v>
      </c>
      <c r="P6" s="132" t="s">
        <v>148</v>
      </c>
      <c r="Q6" s="132">
        <v>53</v>
      </c>
      <c r="R6" s="132">
        <v>6150</v>
      </c>
      <c r="S6" s="132" t="s">
        <v>148</v>
      </c>
      <c r="T6" s="132" t="s">
        <v>148</v>
      </c>
      <c r="U6" s="132" t="s">
        <v>148</v>
      </c>
      <c r="V6" s="132" t="s">
        <v>148</v>
      </c>
      <c r="W6" s="132" t="s">
        <v>148</v>
      </c>
      <c r="X6" s="132" t="s">
        <v>148</v>
      </c>
      <c r="Y6" s="132" t="s">
        <v>148</v>
      </c>
      <c r="Z6" s="132" t="s">
        <v>148</v>
      </c>
      <c r="AA6" s="132" t="s">
        <v>148</v>
      </c>
      <c r="AB6" s="132" t="s">
        <v>148</v>
      </c>
      <c r="AC6" s="132" t="s">
        <v>148</v>
      </c>
      <c r="AD6" s="132" t="s">
        <v>148</v>
      </c>
    </row>
    <row r="7" spans="1:44" ht="25.5">
      <c r="A7" s="126" t="s">
        <v>204</v>
      </c>
      <c r="B7" s="132">
        <v>5</v>
      </c>
      <c r="C7" s="132" t="s">
        <v>148</v>
      </c>
      <c r="D7" s="132">
        <v>39</v>
      </c>
      <c r="E7" s="132">
        <v>31</v>
      </c>
      <c r="F7" s="132">
        <v>3</v>
      </c>
      <c r="G7" s="132">
        <v>12</v>
      </c>
      <c r="H7" s="132" t="s">
        <v>148</v>
      </c>
      <c r="I7" s="132" t="s">
        <v>148</v>
      </c>
      <c r="J7" s="132" t="s">
        <v>148</v>
      </c>
      <c r="K7" s="132" t="s">
        <v>148</v>
      </c>
      <c r="L7" s="132">
        <v>47</v>
      </c>
      <c r="M7" s="132">
        <v>7</v>
      </c>
      <c r="N7" s="132">
        <v>22</v>
      </c>
      <c r="O7" s="132" t="s">
        <v>148</v>
      </c>
      <c r="P7" s="132" t="s">
        <v>148</v>
      </c>
      <c r="Q7" s="132">
        <v>65</v>
      </c>
      <c r="R7" s="132">
        <v>14850</v>
      </c>
      <c r="S7" s="132" t="s">
        <v>148</v>
      </c>
      <c r="T7" s="132" t="s">
        <v>148</v>
      </c>
      <c r="U7" s="132" t="s">
        <v>148</v>
      </c>
      <c r="V7" s="132" t="s">
        <v>148</v>
      </c>
      <c r="W7" s="132" t="s">
        <v>148</v>
      </c>
      <c r="X7" s="132" t="s">
        <v>148</v>
      </c>
      <c r="Y7" s="132" t="s">
        <v>148</v>
      </c>
      <c r="Z7" s="132" t="s">
        <v>148</v>
      </c>
      <c r="AA7" s="132" t="s">
        <v>148</v>
      </c>
      <c r="AB7" s="132" t="s">
        <v>148</v>
      </c>
      <c r="AC7" s="132" t="s">
        <v>148</v>
      </c>
      <c r="AD7" s="132" t="s">
        <v>148</v>
      </c>
    </row>
    <row r="8" spans="1:44" ht="25.5">
      <c r="A8" s="126" t="s">
        <v>208</v>
      </c>
      <c r="B8" s="132">
        <v>5</v>
      </c>
      <c r="C8" s="132">
        <v>45</v>
      </c>
      <c r="D8" s="132">
        <v>32</v>
      </c>
      <c r="E8" s="132">
        <v>61</v>
      </c>
      <c r="F8" s="132">
        <v>23</v>
      </c>
      <c r="G8" s="132">
        <v>13</v>
      </c>
      <c r="H8" s="132" t="s">
        <v>148</v>
      </c>
      <c r="I8" s="132" t="s">
        <v>148</v>
      </c>
      <c r="J8" s="132" t="s">
        <v>148</v>
      </c>
      <c r="K8" s="132" t="s">
        <v>148</v>
      </c>
      <c r="L8" s="132">
        <v>29</v>
      </c>
      <c r="M8" s="132">
        <v>6</v>
      </c>
      <c r="N8" s="132">
        <v>24</v>
      </c>
      <c r="O8" s="132">
        <v>120</v>
      </c>
      <c r="P8" s="132">
        <v>24000</v>
      </c>
      <c r="Q8" s="132">
        <v>80</v>
      </c>
      <c r="R8" s="132">
        <v>408000</v>
      </c>
      <c r="S8" s="132">
        <v>12</v>
      </c>
      <c r="T8" s="132">
        <v>1560</v>
      </c>
      <c r="U8" s="132" t="s">
        <v>148</v>
      </c>
      <c r="V8" s="132" t="s">
        <v>148</v>
      </c>
      <c r="W8" s="132" t="s">
        <v>148</v>
      </c>
      <c r="X8" s="132" t="s">
        <v>148</v>
      </c>
      <c r="Y8" s="132" t="s">
        <v>148</v>
      </c>
      <c r="Z8" s="132" t="s">
        <v>148</v>
      </c>
      <c r="AA8" s="132" t="s">
        <v>148</v>
      </c>
      <c r="AB8" s="132" t="s">
        <v>148</v>
      </c>
      <c r="AC8" s="132" t="s">
        <v>148</v>
      </c>
      <c r="AD8" s="132" t="s">
        <v>148</v>
      </c>
    </row>
    <row r="9" spans="1:44" ht="25.5">
      <c r="A9" s="126" t="s">
        <v>212</v>
      </c>
      <c r="B9" s="132">
        <v>5</v>
      </c>
      <c r="C9" s="132">
        <v>54</v>
      </c>
      <c r="D9" s="132">
        <v>32</v>
      </c>
      <c r="E9" s="132">
        <v>19</v>
      </c>
      <c r="F9" s="132">
        <v>15</v>
      </c>
      <c r="G9" s="132">
        <v>16</v>
      </c>
      <c r="H9" s="132" t="s">
        <v>148</v>
      </c>
      <c r="I9" s="132" t="s">
        <v>148</v>
      </c>
      <c r="J9" s="132" t="s">
        <v>148</v>
      </c>
      <c r="K9" s="132" t="s">
        <v>148</v>
      </c>
      <c r="L9" s="132">
        <v>29</v>
      </c>
      <c r="M9" s="132">
        <v>5</v>
      </c>
      <c r="N9" s="132">
        <v>20</v>
      </c>
      <c r="O9" s="132">
        <v>74</v>
      </c>
      <c r="P9" s="132">
        <v>12300</v>
      </c>
      <c r="Q9" s="132">
        <v>95</v>
      </c>
      <c r="R9" s="132">
        <v>44500</v>
      </c>
      <c r="S9" s="132">
        <v>15</v>
      </c>
      <c r="T9" s="132">
        <v>2150</v>
      </c>
      <c r="U9" s="132" t="s">
        <v>148</v>
      </c>
      <c r="V9" s="132" t="s">
        <v>148</v>
      </c>
      <c r="W9" s="132" t="s">
        <v>148</v>
      </c>
      <c r="X9" s="132" t="s">
        <v>148</v>
      </c>
      <c r="Y9" s="132" t="s">
        <v>148</v>
      </c>
      <c r="Z9" s="132" t="s">
        <v>148</v>
      </c>
      <c r="AA9" s="132" t="s">
        <v>148</v>
      </c>
      <c r="AB9" s="132" t="s">
        <v>148</v>
      </c>
      <c r="AC9" s="132" t="s">
        <v>148</v>
      </c>
      <c r="AD9" s="132" t="s">
        <v>148</v>
      </c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</row>
    <row r="10" spans="1:44" ht="25.5">
      <c r="A10" s="126" t="s">
        <v>215</v>
      </c>
      <c r="B10" s="132">
        <v>5</v>
      </c>
      <c r="C10" s="132">
        <v>58</v>
      </c>
      <c r="D10" s="132">
        <v>19</v>
      </c>
      <c r="E10" s="132">
        <v>27</v>
      </c>
      <c r="F10" s="132">
        <v>37</v>
      </c>
      <c r="G10" s="132">
        <v>11</v>
      </c>
      <c r="H10" s="132">
        <v>32</v>
      </c>
      <c r="I10" s="132">
        <v>5</v>
      </c>
      <c r="J10" s="132">
        <v>3</v>
      </c>
      <c r="K10" s="132">
        <v>8</v>
      </c>
      <c r="L10" s="132">
        <v>28</v>
      </c>
      <c r="M10" s="132">
        <v>9</v>
      </c>
      <c r="N10" s="132">
        <v>4</v>
      </c>
      <c r="O10" s="132">
        <v>80</v>
      </c>
      <c r="P10" s="132">
        <v>9000</v>
      </c>
      <c r="Q10" s="132">
        <v>110</v>
      </c>
      <c r="R10" s="132">
        <v>48300</v>
      </c>
      <c r="S10" s="132">
        <v>14</v>
      </c>
      <c r="T10" s="132">
        <v>1940</v>
      </c>
      <c r="U10" s="132">
        <v>8</v>
      </c>
      <c r="V10" s="132">
        <v>53</v>
      </c>
      <c r="W10" s="132">
        <v>32</v>
      </c>
      <c r="X10" s="132">
        <v>60</v>
      </c>
      <c r="Y10" s="132">
        <v>156</v>
      </c>
      <c r="Z10" s="132">
        <v>64</v>
      </c>
      <c r="AA10" s="132">
        <v>51</v>
      </c>
      <c r="AB10" s="132">
        <v>38</v>
      </c>
      <c r="AC10" s="132">
        <v>8</v>
      </c>
      <c r="AD10" s="132">
        <v>14</v>
      </c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</row>
    <row r="11" spans="1:44" ht="25.5">
      <c r="A11" s="126" t="s">
        <v>219</v>
      </c>
      <c r="B11" s="132">
        <v>7</v>
      </c>
      <c r="C11" s="132">
        <v>61</v>
      </c>
      <c r="D11" s="132">
        <v>25</v>
      </c>
      <c r="E11" s="132">
        <v>38</v>
      </c>
      <c r="F11" s="132">
        <v>26</v>
      </c>
      <c r="G11" s="132">
        <v>10</v>
      </c>
      <c r="H11" s="132">
        <v>35</v>
      </c>
      <c r="I11" s="132">
        <v>1</v>
      </c>
      <c r="J11" s="132">
        <v>3</v>
      </c>
      <c r="K11" s="132">
        <v>4</v>
      </c>
      <c r="L11" s="132">
        <v>22</v>
      </c>
      <c r="M11" s="132">
        <v>7</v>
      </c>
      <c r="N11" s="132">
        <v>1</v>
      </c>
      <c r="O11" s="132">
        <v>78</v>
      </c>
      <c r="P11" s="132">
        <v>6385</v>
      </c>
      <c r="Q11" s="132">
        <v>143</v>
      </c>
      <c r="R11" s="132">
        <v>51100</v>
      </c>
      <c r="S11" s="132">
        <v>19</v>
      </c>
      <c r="T11" s="132">
        <v>2720</v>
      </c>
      <c r="U11" s="132">
        <v>12</v>
      </c>
      <c r="V11" s="132">
        <v>25</v>
      </c>
      <c r="W11" s="132">
        <v>29</v>
      </c>
      <c r="X11" s="132">
        <v>58</v>
      </c>
      <c r="Y11" s="132">
        <v>159</v>
      </c>
      <c r="Z11" s="132">
        <v>107</v>
      </c>
      <c r="AA11" s="132">
        <v>55</v>
      </c>
      <c r="AB11" s="132">
        <v>40</v>
      </c>
      <c r="AC11" s="132">
        <v>12</v>
      </c>
      <c r="AD11" s="132">
        <v>15</v>
      </c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</row>
    <row r="12" spans="1:44" ht="25.5">
      <c r="A12" s="126" t="s">
        <v>221</v>
      </c>
      <c r="B12" s="132">
        <v>7</v>
      </c>
      <c r="C12" s="132">
        <v>64</v>
      </c>
      <c r="D12" s="132">
        <v>22</v>
      </c>
      <c r="E12" s="132">
        <v>60</v>
      </c>
      <c r="F12" s="132">
        <v>30</v>
      </c>
      <c r="G12" s="132">
        <v>24</v>
      </c>
      <c r="H12" s="132">
        <v>85</v>
      </c>
      <c r="I12" s="132">
        <v>5</v>
      </c>
      <c r="J12" s="132">
        <v>18</v>
      </c>
      <c r="K12" s="132">
        <v>1</v>
      </c>
      <c r="L12" s="132">
        <v>10</v>
      </c>
      <c r="M12" s="132">
        <v>3</v>
      </c>
      <c r="N12" s="132">
        <v>2</v>
      </c>
      <c r="O12" s="132">
        <v>63</v>
      </c>
      <c r="P12" s="132">
        <v>7340</v>
      </c>
      <c r="Q12" s="132">
        <v>150</v>
      </c>
      <c r="R12" s="132">
        <v>55200</v>
      </c>
      <c r="S12" s="132">
        <v>42</v>
      </c>
      <c r="T12" s="132">
        <v>8602</v>
      </c>
      <c r="U12" s="132">
        <v>14</v>
      </c>
      <c r="V12" s="132">
        <v>22</v>
      </c>
      <c r="W12" s="132">
        <v>31</v>
      </c>
      <c r="X12" s="132">
        <v>52</v>
      </c>
      <c r="Y12" s="132">
        <v>133</v>
      </c>
      <c r="Z12" s="132">
        <v>288</v>
      </c>
      <c r="AA12" s="132">
        <v>150</v>
      </c>
      <c r="AB12" s="132">
        <v>37</v>
      </c>
      <c r="AC12" s="132">
        <v>23</v>
      </c>
      <c r="AD12" s="132">
        <v>18</v>
      </c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</row>
    <row r="13" spans="1:44" ht="25.5">
      <c r="A13" s="126" t="s">
        <v>225</v>
      </c>
      <c r="B13" s="132">
        <v>7</v>
      </c>
      <c r="C13" s="132">
        <v>68</v>
      </c>
      <c r="D13" s="132">
        <v>15</v>
      </c>
      <c r="E13" s="132">
        <v>35</v>
      </c>
      <c r="F13" s="132">
        <v>27</v>
      </c>
      <c r="G13" s="132">
        <v>15</v>
      </c>
      <c r="H13" s="132">
        <v>44</v>
      </c>
      <c r="I13" s="132">
        <v>2</v>
      </c>
      <c r="J13" s="132">
        <v>7</v>
      </c>
      <c r="K13" s="132">
        <v>4</v>
      </c>
      <c r="L13" s="132">
        <v>17</v>
      </c>
      <c r="M13" s="132">
        <v>4</v>
      </c>
      <c r="N13" s="132">
        <v>3</v>
      </c>
      <c r="O13" s="132">
        <v>65</v>
      </c>
      <c r="P13" s="132">
        <v>7600</v>
      </c>
      <c r="Q13" s="132">
        <v>142</v>
      </c>
      <c r="R13" s="132">
        <v>59300</v>
      </c>
      <c r="S13" s="132">
        <v>21</v>
      </c>
      <c r="T13" s="132">
        <v>6013</v>
      </c>
      <c r="U13" s="132">
        <v>14</v>
      </c>
      <c r="V13" s="132">
        <v>35</v>
      </c>
      <c r="W13" s="132">
        <v>30</v>
      </c>
      <c r="X13" s="132">
        <v>34</v>
      </c>
      <c r="Y13" s="132">
        <v>168</v>
      </c>
      <c r="Z13" s="132">
        <v>385</v>
      </c>
      <c r="AA13" s="132">
        <v>43</v>
      </c>
      <c r="AB13" s="132">
        <v>117</v>
      </c>
      <c r="AC13" s="132">
        <v>6</v>
      </c>
      <c r="AD13" s="132">
        <v>16</v>
      </c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</row>
    <row r="14" spans="1:44" ht="25.5">
      <c r="A14" s="126" t="s">
        <v>228</v>
      </c>
      <c r="B14" s="132">
        <v>7</v>
      </c>
      <c r="C14" s="132">
        <v>70</v>
      </c>
      <c r="D14" s="132">
        <v>22</v>
      </c>
      <c r="E14" s="132">
        <v>34</v>
      </c>
      <c r="F14" s="132">
        <v>25</v>
      </c>
      <c r="G14" s="132">
        <v>17</v>
      </c>
      <c r="H14" s="132">
        <v>59</v>
      </c>
      <c r="I14" s="132">
        <v>2</v>
      </c>
      <c r="J14" s="132">
        <v>5</v>
      </c>
      <c r="K14" s="132">
        <v>3</v>
      </c>
      <c r="L14" s="132">
        <v>25</v>
      </c>
      <c r="M14" s="132">
        <v>4</v>
      </c>
      <c r="N14" s="132">
        <v>15</v>
      </c>
      <c r="O14" s="132">
        <v>68</v>
      </c>
      <c r="P14" s="132">
        <v>7950</v>
      </c>
      <c r="Q14" s="132">
        <v>163</v>
      </c>
      <c r="R14" s="132">
        <v>47060</v>
      </c>
      <c r="S14" s="132">
        <v>46</v>
      </c>
      <c r="T14" s="132">
        <v>5000</v>
      </c>
      <c r="U14" s="132">
        <v>11</v>
      </c>
      <c r="V14" s="132">
        <v>32</v>
      </c>
      <c r="W14" s="132">
        <v>33</v>
      </c>
      <c r="X14" s="132">
        <v>39</v>
      </c>
      <c r="Y14" s="132">
        <v>102</v>
      </c>
      <c r="Z14" s="132">
        <v>361</v>
      </c>
      <c r="AA14" s="132">
        <v>109</v>
      </c>
      <c r="AB14" s="132">
        <v>176</v>
      </c>
      <c r="AC14" s="132">
        <v>11</v>
      </c>
      <c r="AD14" s="132">
        <v>15</v>
      </c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</row>
    <row r="15" spans="1:44" ht="25.5">
      <c r="A15" s="126" t="s">
        <v>232</v>
      </c>
      <c r="B15" s="132">
        <v>9</v>
      </c>
      <c r="C15" s="132">
        <v>73</v>
      </c>
      <c r="D15" s="132">
        <v>14</v>
      </c>
      <c r="E15" s="132">
        <v>34</v>
      </c>
      <c r="F15" s="132">
        <v>28</v>
      </c>
      <c r="G15" s="132">
        <v>19</v>
      </c>
      <c r="H15" s="132">
        <v>77</v>
      </c>
      <c r="I15" s="132">
        <v>2</v>
      </c>
      <c r="J15" s="132">
        <v>16</v>
      </c>
      <c r="K15" s="132">
        <v>20</v>
      </c>
      <c r="L15" s="132" t="s">
        <v>148</v>
      </c>
      <c r="M15" s="132">
        <v>13</v>
      </c>
      <c r="N15" s="132">
        <v>47</v>
      </c>
      <c r="O15" s="132">
        <v>113</v>
      </c>
      <c r="P15" s="132">
        <v>11479</v>
      </c>
      <c r="Q15" s="132">
        <v>222</v>
      </c>
      <c r="R15" s="132">
        <v>140597</v>
      </c>
      <c r="S15" s="132">
        <v>31</v>
      </c>
      <c r="T15" s="132">
        <v>3904</v>
      </c>
      <c r="U15" s="132">
        <v>20</v>
      </c>
      <c r="V15" s="132">
        <v>112</v>
      </c>
      <c r="W15" s="132">
        <v>35</v>
      </c>
      <c r="X15" s="132">
        <v>61</v>
      </c>
      <c r="Y15" s="132">
        <v>127</v>
      </c>
      <c r="Z15" s="132">
        <v>584</v>
      </c>
      <c r="AA15" s="132">
        <v>66</v>
      </c>
      <c r="AB15" s="132">
        <v>141</v>
      </c>
      <c r="AC15" s="132">
        <v>6</v>
      </c>
      <c r="AD15" s="132">
        <v>15</v>
      </c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</row>
    <row r="16" spans="1:44" ht="25.5">
      <c r="A16" s="126" t="s">
        <v>235</v>
      </c>
      <c r="B16" s="132">
        <v>9</v>
      </c>
      <c r="C16" s="132">
        <v>74</v>
      </c>
      <c r="D16" s="132">
        <v>13</v>
      </c>
      <c r="E16" s="132">
        <v>29</v>
      </c>
      <c r="F16" s="132">
        <v>16</v>
      </c>
      <c r="G16" s="132">
        <v>14</v>
      </c>
      <c r="H16" s="132">
        <v>27</v>
      </c>
      <c r="I16" s="132">
        <v>1</v>
      </c>
      <c r="J16" s="132">
        <v>4</v>
      </c>
      <c r="K16" s="132">
        <v>33</v>
      </c>
      <c r="L16" s="132" t="s">
        <v>148</v>
      </c>
      <c r="M16" s="132">
        <v>6</v>
      </c>
      <c r="N16" s="132">
        <v>33</v>
      </c>
      <c r="O16" s="132">
        <v>41</v>
      </c>
      <c r="P16" s="132">
        <v>6261</v>
      </c>
      <c r="Q16" s="132">
        <v>292</v>
      </c>
      <c r="R16" s="132">
        <v>64173</v>
      </c>
      <c r="S16" s="132">
        <v>64</v>
      </c>
      <c r="T16" s="132">
        <v>7158</v>
      </c>
      <c r="U16" s="132">
        <v>62</v>
      </c>
      <c r="V16" s="132">
        <v>93</v>
      </c>
      <c r="W16" s="132">
        <v>43</v>
      </c>
      <c r="X16" s="132">
        <v>62</v>
      </c>
      <c r="Y16" s="132">
        <v>99</v>
      </c>
      <c r="Z16" s="132">
        <v>239</v>
      </c>
      <c r="AA16" s="132">
        <v>116</v>
      </c>
      <c r="AB16" s="132">
        <v>81</v>
      </c>
      <c r="AC16" s="132">
        <v>3</v>
      </c>
      <c r="AD16" s="132">
        <v>15</v>
      </c>
    </row>
    <row r="17" spans="1:30" ht="25.5">
      <c r="A17" s="126" t="s">
        <v>237</v>
      </c>
      <c r="B17" s="132">
        <v>9</v>
      </c>
      <c r="C17" s="132">
        <v>68</v>
      </c>
      <c r="D17" s="132">
        <v>10</v>
      </c>
      <c r="E17" s="132">
        <v>17</v>
      </c>
      <c r="F17" s="132">
        <v>42</v>
      </c>
      <c r="G17" s="132">
        <v>8</v>
      </c>
      <c r="H17" s="132">
        <v>33</v>
      </c>
      <c r="I17" s="132">
        <v>3</v>
      </c>
      <c r="J17" s="132">
        <v>7</v>
      </c>
      <c r="K17" s="132">
        <v>28</v>
      </c>
      <c r="L17" s="132">
        <v>43</v>
      </c>
      <c r="M17" s="132">
        <v>6</v>
      </c>
      <c r="N17" s="132">
        <v>19</v>
      </c>
      <c r="O17" s="132">
        <v>43</v>
      </c>
      <c r="P17" s="132">
        <v>7240</v>
      </c>
      <c r="Q17" s="132">
        <v>206</v>
      </c>
      <c r="R17" s="132" t="s">
        <v>148</v>
      </c>
      <c r="S17" s="132">
        <v>62</v>
      </c>
      <c r="T17" s="132" t="s">
        <v>148</v>
      </c>
      <c r="U17" s="132">
        <v>24</v>
      </c>
      <c r="V17" s="132">
        <v>98</v>
      </c>
      <c r="W17" s="132">
        <v>39</v>
      </c>
      <c r="X17" s="132">
        <v>68</v>
      </c>
      <c r="Y17" s="132">
        <v>138</v>
      </c>
      <c r="Z17" s="132">
        <v>297</v>
      </c>
      <c r="AA17" s="132">
        <v>238</v>
      </c>
      <c r="AB17" s="132">
        <v>256</v>
      </c>
      <c r="AC17" s="132">
        <v>6</v>
      </c>
      <c r="AD17" s="132">
        <v>16</v>
      </c>
    </row>
    <row r="18" spans="1:30" ht="25.5">
      <c r="A18" s="126" t="s">
        <v>240</v>
      </c>
      <c r="B18" s="132">
        <v>9</v>
      </c>
      <c r="C18" s="132">
        <v>68</v>
      </c>
      <c r="D18" s="132">
        <v>5</v>
      </c>
      <c r="E18" s="132">
        <v>15</v>
      </c>
      <c r="F18" s="132">
        <v>35</v>
      </c>
      <c r="G18" s="132">
        <v>7</v>
      </c>
      <c r="H18" s="132">
        <v>16</v>
      </c>
      <c r="I18" s="132">
        <v>1</v>
      </c>
      <c r="J18" s="132">
        <v>5</v>
      </c>
      <c r="K18" s="132">
        <v>11</v>
      </c>
      <c r="L18" s="132" t="s">
        <v>148</v>
      </c>
      <c r="M18" s="132" t="s">
        <v>148</v>
      </c>
      <c r="N18" s="132">
        <v>18</v>
      </c>
      <c r="O18" s="132">
        <v>52</v>
      </c>
      <c r="P18" s="132">
        <v>3178</v>
      </c>
      <c r="Q18" s="132">
        <v>221</v>
      </c>
      <c r="R18" s="132" t="s">
        <v>148</v>
      </c>
      <c r="S18" s="132">
        <v>32</v>
      </c>
      <c r="T18" s="132" t="s">
        <v>148</v>
      </c>
      <c r="U18" s="132">
        <v>13</v>
      </c>
      <c r="V18" s="132">
        <v>18</v>
      </c>
      <c r="W18" s="132">
        <v>29</v>
      </c>
      <c r="X18" s="132">
        <v>111</v>
      </c>
      <c r="Y18" s="132">
        <v>121</v>
      </c>
      <c r="Z18" s="132">
        <v>421</v>
      </c>
      <c r="AA18" s="132">
        <v>81</v>
      </c>
      <c r="AB18" s="132">
        <v>9</v>
      </c>
      <c r="AC18" s="132">
        <v>6</v>
      </c>
      <c r="AD18" s="132">
        <v>17</v>
      </c>
    </row>
    <row r="19" spans="1:30" ht="25.5">
      <c r="A19" s="126" t="s">
        <v>533</v>
      </c>
      <c r="B19" s="132">
        <v>9</v>
      </c>
      <c r="C19" s="132">
        <v>68</v>
      </c>
      <c r="D19" s="132">
        <v>7</v>
      </c>
      <c r="E19" s="132">
        <v>10</v>
      </c>
      <c r="F19" s="349" t="s">
        <v>148</v>
      </c>
      <c r="G19" s="349" t="s">
        <v>148</v>
      </c>
      <c r="H19" s="349" t="s">
        <v>148</v>
      </c>
      <c r="I19" s="349" t="s">
        <v>148</v>
      </c>
      <c r="J19" s="132">
        <v>9</v>
      </c>
      <c r="K19" s="132">
        <v>9</v>
      </c>
      <c r="L19" s="132" t="s">
        <v>148</v>
      </c>
      <c r="M19" s="132" t="s">
        <v>148</v>
      </c>
      <c r="N19" s="132" t="s">
        <v>148</v>
      </c>
      <c r="O19" s="132">
        <v>55</v>
      </c>
      <c r="P19" s="132">
        <v>2863</v>
      </c>
      <c r="Q19" s="132">
        <v>222</v>
      </c>
      <c r="R19" s="132" t="s">
        <v>148</v>
      </c>
      <c r="S19" s="132">
        <v>54</v>
      </c>
      <c r="T19" s="132" t="s">
        <v>148</v>
      </c>
      <c r="U19" s="132">
        <v>37</v>
      </c>
      <c r="V19" s="132" t="s">
        <v>148</v>
      </c>
      <c r="W19" s="132" t="s">
        <v>148</v>
      </c>
      <c r="X19" s="132">
        <v>154</v>
      </c>
      <c r="Y19" s="132">
        <v>163</v>
      </c>
      <c r="Z19" s="132" t="s">
        <v>148</v>
      </c>
      <c r="AA19" s="132" t="s">
        <v>148</v>
      </c>
      <c r="AB19" s="132" t="s">
        <v>148</v>
      </c>
      <c r="AC19" s="132">
        <v>6</v>
      </c>
      <c r="AD19" s="132">
        <v>17</v>
      </c>
    </row>
    <row r="20" spans="1:30" ht="21">
      <c r="A20" s="354" t="s">
        <v>546</v>
      </c>
      <c r="B20" s="132">
        <v>9</v>
      </c>
      <c r="C20" s="132">
        <v>66</v>
      </c>
      <c r="D20" s="132">
        <v>2</v>
      </c>
      <c r="E20" s="132">
        <v>11</v>
      </c>
      <c r="F20" s="349" t="s">
        <v>148</v>
      </c>
      <c r="G20" s="349" t="s">
        <v>148</v>
      </c>
      <c r="H20" s="349" t="s">
        <v>148</v>
      </c>
      <c r="I20" s="349" t="s">
        <v>148</v>
      </c>
      <c r="J20" s="349" t="s">
        <v>148</v>
      </c>
      <c r="K20" s="132">
        <v>9</v>
      </c>
      <c r="L20" s="349" t="s">
        <v>148</v>
      </c>
      <c r="M20" s="349" t="s">
        <v>148</v>
      </c>
      <c r="N20" s="349" t="s">
        <v>148</v>
      </c>
      <c r="O20" s="132">
        <v>10</v>
      </c>
      <c r="P20" s="346">
        <v>2176</v>
      </c>
      <c r="Q20" s="132">
        <v>72</v>
      </c>
      <c r="R20" s="132" t="s">
        <v>148</v>
      </c>
      <c r="S20" s="132">
        <v>55</v>
      </c>
      <c r="T20" s="132" t="s">
        <v>148</v>
      </c>
      <c r="U20" s="132">
        <v>2283</v>
      </c>
      <c r="V20" s="349" t="s">
        <v>148</v>
      </c>
      <c r="W20" s="349" t="s">
        <v>148</v>
      </c>
      <c r="X20" s="132">
        <v>93</v>
      </c>
      <c r="Y20" s="349" t="s">
        <v>148</v>
      </c>
      <c r="Z20" s="349" t="s">
        <v>148</v>
      </c>
      <c r="AA20" s="349">
        <v>239</v>
      </c>
      <c r="AB20" s="349">
        <v>152</v>
      </c>
      <c r="AC20" s="132">
        <v>6</v>
      </c>
      <c r="AD20" s="132">
        <v>18</v>
      </c>
    </row>
    <row r="21" spans="1:30" ht="21">
      <c r="A21" s="284" t="s">
        <v>557</v>
      </c>
      <c r="B21" s="132">
        <v>9</v>
      </c>
      <c r="C21" s="349">
        <v>65</v>
      </c>
      <c r="D21" s="132">
        <v>11</v>
      </c>
      <c r="E21" s="132">
        <v>4</v>
      </c>
      <c r="F21" s="349" t="s">
        <v>148</v>
      </c>
      <c r="G21" s="349" t="s">
        <v>148</v>
      </c>
      <c r="H21" s="349" t="s">
        <v>148</v>
      </c>
      <c r="I21" s="349" t="s">
        <v>148</v>
      </c>
      <c r="J21" s="349" t="s">
        <v>148</v>
      </c>
      <c r="K21" s="132">
        <v>7</v>
      </c>
      <c r="L21" s="349" t="s">
        <v>148</v>
      </c>
      <c r="M21" s="349" t="s">
        <v>148</v>
      </c>
      <c r="N21" s="349" t="s">
        <v>148</v>
      </c>
      <c r="O21" s="132">
        <v>31</v>
      </c>
      <c r="P21" s="132">
        <v>1536</v>
      </c>
      <c r="Q21" s="132">
        <v>47</v>
      </c>
      <c r="R21" s="132" t="s">
        <v>148</v>
      </c>
      <c r="S21" s="132">
        <v>34</v>
      </c>
      <c r="T21" s="132" t="s">
        <v>148</v>
      </c>
      <c r="U21" s="132">
        <v>2250</v>
      </c>
      <c r="V21" s="349" t="s">
        <v>148</v>
      </c>
      <c r="W21" s="349" t="s">
        <v>148</v>
      </c>
      <c r="X21" s="132">
        <v>122</v>
      </c>
      <c r="Y21" s="349" t="s">
        <v>148</v>
      </c>
      <c r="Z21" s="349" t="s">
        <v>148</v>
      </c>
      <c r="AA21" s="349">
        <v>229</v>
      </c>
      <c r="AB21" s="349">
        <v>150</v>
      </c>
      <c r="AC21" s="132">
        <v>0</v>
      </c>
      <c r="AD21" s="132">
        <v>18</v>
      </c>
    </row>
    <row r="22" spans="1:30" ht="21">
      <c r="A22" s="284" t="s">
        <v>646</v>
      </c>
      <c r="B22" s="132">
        <v>9</v>
      </c>
      <c r="C22" s="132">
        <v>68</v>
      </c>
      <c r="D22" s="132">
        <v>11</v>
      </c>
      <c r="E22" s="132">
        <v>35</v>
      </c>
      <c r="F22" s="349" t="s">
        <v>148</v>
      </c>
      <c r="G22" s="349" t="s">
        <v>148</v>
      </c>
      <c r="H22" s="349" t="s">
        <v>148</v>
      </c>
      <c r="I22" s="349" t="s">
        <v>148</v>
      </c>
      <c r="J22" s="349" t="s">
        <v>148</v>
      </c>
      <c r="K22" s="132">
        <v>14</v>
      </c>
      <c r="L22" s="349" t="s">
        <v>148</v>
      </c>
      <c r="M22" s="349" t="s">
        <v>148</v>
      </c>
      <c r="N22" s="349" t="s">
        <v>148</v>
      </c>
      <c r="O22" s="132">
        <v>76</v>
      </c>
      <c r="P22" s="132">
        <v>4050</v>
      </c>
      <c r="Q22" s="132">
        <v>45</v>
      </c>
      <c r="R22" s="132" t="s">
        <v>148</v>
      </c>
      <c r="S22" s="132">
        <v>22</v>
      </c>
      <c r="T22" s="132" t="s">
        <v>148</v>
      </c>
      <c r="U22" s="132">
        <v>80</v>
      </c>
      <c r="V22" s="349" t="s">
        <v>148</v>
      </c>
      <c r="W22" s="349" t="s">
        <v>148</v>
      </c>
      <c r="X22" s="349" t="s">
        <v>148</v>
      </c>
      <c r="Y22" s="349" t="s">
        <v>148</v>
      </c>
      <c r="Z22" s="349" t="s">
        <v>148</v>
      </c>
      <c r="AA22" s="349" t="s">
        <v>148</v>
      </c>
      <c r="AB22" s="349" t="s">
        <v>148</v>
      </c>
      <c r="AC22" s="132">
        <v>9</v>
      </c>
      <c r="AD22" s="132">
        <v>18</v>
      </c>
    </row>
    <row r="23" spans="1:30" ht="21">
      <c r="A23" s="284" t="s">
        <v>704</v>
      </c>
      <c r="B23" s="132">
        <v>9</v>
      </c>
      <c r="C23" s="132">
        <v>68</v>
      </c>
      <c r="D23" s="132">
        <v>11</v>
      </c>
      <c r="E23" s="132">
        <v>25</v>
      </c>
      <c r="F23" s="349" t="s">
        <v>148</v>
      </c>
      <c r="G23" s="349" t="s">
        <v>148</v>
      </c>
      <c r="H23" s="349" t="s">
        <v>148</v>
      </c>
      <c r="I23" s="349" t="s">
        <v>148</v>
      </c>
      <c r="J23" s="349" t="s">
        <v>148</v>
      </c>
      <c r="K23" s="132">
        <v>12</v>
      </c>
      <c r="L23" s="349" t="s">
        <v>148</v>
      </c>
      <c r="M23" s="349" t="s">
        <v>148</v>
      </c>
      <c r="N23" s="349" t="s">
        <v>148</v>
      </c>
      <c r="O23" s="132">
        <v>139</v>
      </c>
      <c r="P23" s="132">
        <v>10748</v>
      </c>
      <c r="Q23" s="132">
        <v>48</v>
      </c>
      <c r="R23" s="132" t="s">
        <v>148</v>
      </c>
      <c r="S23" s="132">
        <v>26</v>
      </c>
      <c r="T23" s="132" t="s">
        <v>148</v>
      </c>
      <c r="U23" s="132">
        <v>50</v>
      </c>
      <c r="V23" s="349" t="s">
        <v>148</v>
      </c>
      <c r="W23" s="349" t="s">
        <v>148</v>
      </c>
      <c r="X23" s="132" t="s">
        <v>148</v>
      </c>
      <c r="Y23" s="349" t="s">
        <v>148</v>
      </c>
      <c r="Z23" s="349" t="s">
        <v>148</v>
      </c>
      <c r="AA23" s="349" t="s">
        <v>148</v>
      </c>
      <c r="AB23" s="349" t="s">
        <v>148</v>
      </c>
      <c r="AC23" s="132">
        <v>5</v>
      </c>
      <c r="AD23" s="132">
        <v>18</v>
      </c>
    </row>
    <row r="24" spans="1:30" ht="21">
      <c r="A24" s="284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</row>
    <row r="43" spans="1:42">
      <c r="A43" s="124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124"/>
      <c r="N43" s="124"/>
      <c r="O43" s="124"/>
      <c r="P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4"/>
      <c r="AN43" s="124"/>
      <c r="AO43" s="124"/>
      <c r="AP43" s="124"/>
    </row>
    <row r="44" spans="1:42" ht="15.75">
      <c r="A44" s="692"/>
      <c r="B44" s="123"/>
      <c r="C44" s="95"/>
      <c r="D44" s="95"/>
      <c r="E44" s="95"/>
      <c r="F44" s="95"/>
      <c r="G44" s="95"/>
      <c r="H44" s="95"/>
      <c r="I44" s="95"/>
      <c r="J44" s="95"/>
      <c r="K44" s="95"/>
      <c r="L44" s="23"/>
      <c r="M44" s="124"/>
      <c r="N44" s="124"/>
      <c r="O44" s="124"/>
      <c r="P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4"/>
      <c r="AN44" s="124"/>
      <c r="AO44" s="124"/>
      <c r="AP44" s="124"/>
    </row>
    <row r="45" spans="1:42" ht="15.75">
      <c r="A45" s="692"/>
      <c r="B45" s="123"/>
      <c r="C45" s="95"/>
      <c r="D45" s="95"/>
      <c r="E45" s="95"/>
      <c r="F45" s="95"/>
      <c r="G45" s="95"/>
      <c r="H45" s="95"/>
      <c r="I45" s="95"/>
      <c r="J45" s="95"/>
      <c r="K45" s="95"/>
      <c r="L45" s="23"/>
    </row>
    <row r="46" spans="1:42" ht="15.75">
      <c r="A46" s="692"/>
      <c r="B46" s="125"/>
      <c r="C46" s="95"/>
      <c r="D46" s="95"/>
      <c r="E46" s="95"/>
      <c r="F46" s="95"/>
      <c r="G46" s="95"/>
      <c r="H46" s="95"/>
      <c r="I46" s="95"/>
      <c r="J46" s="95"/>
      <c r="K46" s="95"/>
      <c r="L46" s="23"/>
    </row>
    <row r="47" spans="1:42" ht="15.75">
      <c r="A47" s="692"/>
      <c r="B47" s="125"/>
      <c r="C47" s="95"/>
      <c r="D47" s="95"/>
      <c r="E47" s="95"/>
      <c r="F47" s="95"/>
      <c r="G47" s="95"/>
      <c r="H47" s="95"/>
      <c r="I47" s="95"/>
      <c r="J47" s="95"/>
      <c r="K47" s="95"/>
      <c r="L47" s="23"/>
    </row>
    <row r="48" spans="1:42" ht="15.75">
      <c r="A48" s="692"/>
      <c r="B48" s="125"/>
      <c r="C48" s="95"/>
      <c r="D48" s="95"/>
      <c r="E48" s="95"/>
      <c r="F48" s="95"/>
      <c r="G48" s="95"/>
      <c r="H48" s="95"/>
      <c r="I48" s="95"/>
      <c r="J48" s="95"/>
      <c r="K48" s="95"/>
      <c r="L48" s="23"/>
    </row>
    <row r="49" spans="1:12" ht="15.75">
      <c r="A49" s="692"/>
      <c r="B49" s="125"/>
      <c r="C49" s="95"/>
      <c r="D49" s="95"/>
      <c r="E49" s="95"/>
      <c r="F49" s="95"/>
      <c r="G49" s="95"/>
      <c r="H49" s="95"/>
      <c r="I49" s="95"/>
      <c r="J49" s="95"/>
      <c r="K49" s="95"/>
      <c r="L49" s="23"/>
    </row>
    <row r="50" spans="1:12" ht="15.75">
      <c r="A50" s="692"/>
      <c r="B50" s="125"/>
      <c r="C50" s="95"/>
      <c r="D50" s="95"/>
      <c r="E50" s="95"/>
      <c r="F50" s="95"/>
      <c r="G50" s="95"/>
      <c r="H50" s="95"/>
      <c r="I50" s="95"/>
      <c r="J50" s="95"/>
      <c r="K50" s="95"/>
      <c r="L50" s="23"/>
    </row>
    <row r="51" spans="1:12" ht="15.75">
      <c r="A51" s="692"/>
      <c r="B51" s="125"/>
      <c r="C51" s="95"/>
      <c r="D51" s="95"/>
      <c r="E51" s="95"/>
      <c r="F51" s="95"/>
      <c r="G51" s="95"/>
      <c r="H51" s="95"/>
      <c r="I51" s="95"/>
      <c r="J51" s="95"/>
      <c r="K51" s="95"/>
      <c r="L51" s="23"/>
    </row>
    <row r="52" spans="1:12" ht="15.75">
      <c r="A52" s="597"/>
      <c r="B52" s="125"/>
      <c r="C52" s="95"/>
      <c r="D52" s="95"/>
      <c r="E52" s="95"/>
      <c r="F52" s="95"/>
      <c r="G52" s="95"/>
      <c r="H52" s="95"/>
      <c r="I52" s="95"/>
      <c r="J52" s="95"/>
      <c r="K52" s="95"/>
      <c r="L52" s="23"/>
    </row>
    <row r="53" spans="1:12" ht="15.75">
      <c r="A53" s="597"/>
      <c r="B53" s="125"/>
      <c r="C53" s="95"/>
      <c r="D53" s="95"/>
      <c r="E53" s="95"/>
      <c r="F53" s="95"/>
      <c r="G53" s="95"/>
      <c r="H53" s="95"/>
      <c r="I53" s="95"/>
      <c r="J53" s="95"/>
      <c r="K53" s="95"/>
      <c r="L53" s="23"/>
    </row>
    <row r="54" spans="1:12" ht="15.75">
      <c r="A54" s="123"/>
      <c r="B54" s="125"/>
      <c r="C54" s="95"/>
      <c r="D54" s="95"/>
      <c r="E54" s="95"/>
      <c r="F54" s="95"/>
      <c r="G54" s="95"/>
      <c r="H54" s="95"/>
      <c r="I54" s="95"/>
      <c r="J54" s="95"/>
      <c r="K54" s="95"/>
      <c r="L54" s="23"/>
    </row>
    <row r="55" spans="1:12" ht="15.75">
      <c r="A55" s="123"/>
      <c r="B55" s="125"/>
      <c r="C55" s="95"/>
      <c r="D55" s="95"/>
      <c r="E55" s="95"/>
      <c r="F55" s="95"/>
      <c r="G55" s="95"/>
      <c r="H55" s="95"/>
      <c r="I55" s="95"/>
      <c r="J55" s="95"/>
      <c r="K55" s="95"/>
      <c r="L55" s="23"/>
    </row>
    <row r="56" spans="1:12" ht="15.75">
      <c r="A56" s="123"/>
      <c r="B56" s="125"/>
      <c r="C56" s="95"/>
      <c r="D56" s="95"/>
      <c r="E56" s="95"/>
      <c r="F56" s="95"/>
      <c r="G56" s="95"/>
      <c r="H56" s="95"/>
      <c r="I56" s="95"/>
      <c r="J56" s="95"/>
      <c r="K56" s="95"/>
      <c r="L56" s="23"/>
    </row>
    <row r="57" spans="1:12" ht="15.75">
      <c r="A57" s="123"/>
      <c r="B57" s="125"/>
      <c r="C57" s="95"/>
      <c r="D57" s="95"/>
      <c r="E57" s="95"/>
      <c r="F57" s="95"/>
      <c r="G57" s="95"/>
      <c r="H57" s="95"/>
      <c r="I57" s="95"/>
      <c r="J57" s="95"/>
      <c r="K57" s="95"/>
      <c r="L57" s="23"/>
    </row>
    <row r="58" spans="1:12" ht="15.75">
      <c r="A58" s="123"/>
      <c r="B58" s="125"/>
      <c r="C58" s="95"/>
      <c r="D58" s="95"/>
      <c r="E58" s="95"/>
      <c r="F58" s="95"/>
      <c r="G58" s="95"/>
      <c r="H58" s="95"/>
      <c r="I58" s="95"/>
      <c r="J58" s="95"/>
      <c r="K58" s="95"/>
      <c r="L58" s="23"/>
    </row>
    <row r="59" spans="1:12" ht="15.75">
      <c r="A59" s="123"/>
      <c r="B59" s="125"/>
      <c r="C59" s="95"/>
      <c r="D59" s="95"/>
      <c r="E59" s="95"/>
      <c r="F59" s="95"/>
      <c r="G59" s="95"/>
      <c r="H59" s="95"/>
      <c r="I59" s="95"/>
      <c r="J59" s="95"/>
      <c r="K59" s="95"/>
      <c r="L59" s="23"/>
    </row>
    <row r="60" spans="1:12" ht="15.75">
      <c r="A60" s="123"/>
      <c r="B60" s="125"/>
      <c r="C60" s="95"/>
      <c r="D60" s="95"/>
      <c r="E60" s="95"/>
      <c r="F60" s="95"/>
      <c r="G60" s="95"/>
      <c r="H60" s="95"/>
      <c r="I60" s="95"/>
      <c r="J60" s="95"/>
      <c r="K60" s="95"/>
      <c r="L60" s="23"/>
    </row>
    <row r="61" spans="1:12" ht="15.75">
      <c r="A61" s="123"/>
      <c r="B61" s="125"/>
      <c r="C61" s="95"/>
      <c r="D61" s="95"/>
      <c r="E61" s="95"/>
      <c r="F61" s="95"/>
      <c r="G61" s="95"/>
      <c r="H61" s="95"/>
      <c r="I61" s="95"/>
      <c r="J61" s="95"/>
      <c r="K61" s="95"/>
      <c r="L61" s="24"/>
    </row>
    <row r="62" spans="1:12" ht="15.75">
      <c r="A62" s="125"/>
      <c r="B62" s="23"/>
      <c r="C62" s="95"/>
      <c r="D62" s="95"/>
      <c r="E62" s="95"/>
      <c r="F62" s="95"/>
      <c r="G62" s="95"/>
      <c r="H62" s="95"/>
      <c r="I62" s="95"/>
      <c r="J62" s="95"/>
      <c r="K62" s="95"/>
      <c r="L62" s="23"/>
    </row>
    <row r="63" spans="1:12" ht="15.75">
      <c r="A63" s="125"/>
      <c r="B63" s="23"/>
      <c r="C63" s="95"/>
      <c r="D63" s="95"/>
      <c r="E63" s="95"/>
      <c r="F63" s="95"/>
      <c r="G63" s="95"/>
      <c r="H63" s="95"/>
      <c r="I63" s="95"/>
      <c r="J63" s="95"/>
      <c r="K63" s="95"/>
      <c r="L63" s="23"/>
    </row>
    <row r="64" spans="1:12" ht="15.75">
      <c r="A64" s="125"/>
      <c r="B64" s="23"/>
      <c r="C64" s="95"/>
      <c r="D64" s="95"/>
      <c r="E64" s="95"/>
      <c r="F64" s="95"/>
      <c r="G64" s="95"/>
      <c r="H64" s="95"/>
      <c r="I64" s="95"/>
      <c r="J64" s="95"/>
      <c r="K64" s="95"/>
      <c r="L64" s="23"/>
    </row>
    <row r="65" spans="1:42" ht="15.75">
      <c r="A65" s="125"/>
      <c r="B65" s="23"/>
      <c r="C65" s="95"/>
      <c r="D65" s="95"/>
      <c r="E65" s="95"/>
      <c r="F65" s="95"/>
      <c r="G65" s="95"/>
      <c r="H65" s="95"/>
      <c r="I65" s="95"/>
      <c r="J65" s="95"/>
      <c r="K65" s="95"/>
      <c r="L65" s="23"/>
    </row>
    <row r="66" spans="1:42" ht="15.75">
      <c r="A66" s="125"/>
      <c r="B66" s="23"/>
      <c r="C66" s="95"/>
      <c r="D66" s="95"/>
      <c r="E66" s="95"/>
      <c r="F66" s="95"/>
      <c r="G66" s="95"/>
      <c r="H66" s="95"/>
      <c r="I66" s="95"/>
      <c r="J66" s="95"/>
      <c r="K66" s="95"/>
      <c r="L66" s="23"/>
    </row>
    <row r="67" spans="1:42" ht="15.75">
      <c r="A67" s="125"/>
      <c r="B67" s="23"/>
      <c r="C67" s="95"/>
      <c r="D67" s="95"/>
      <c r="E67" s="95"/>
      <c r="F67" s="95"/>
      <c r="G67" s="95"/>
      <c r="H67" s="95"/>
      <c r="I67" s="95"/>
      <c r="J67" s="95"/>
      <c r="K67" s="95"/>
      <c r="L67" s="23"/>
    </row>
    <row r="68" spans="1:42" ht="15.75">
      <c r="A68" s="125"/>
      <c r="B68" s="23"/>
      <c r="C68" s="95"/>
      <c r="D68" s="95"/>
      <c r="E68" s="95"/>
      <c r="F68" s="95"/>
      <c r="G68" s="95"/>
      <c r="H68" s="95"/>
      <c r="I68" s="95"/>
      <c r="J68" s="95"/>
      <c r="K68" s="95"/>
      <c r="L68" s="23"/>
    </row>
    <row r="69" spans="1:42" ht="15.75">
      <c r="A69" s="125"/>
      <c r="B69" s="23"/>
      <c r="C69" s="95"/>
      <c r="D69" s="95"/>
      <c r="E69" s="95"/>
      <c r="F69" s="95"/>
      <c r="G69" s="95"/>
      <c r="H69" s="95"/>
      <c r="I69" s="95"/>
      <c r="J69" s="95"/>
      <c r="K69" s="95"/>
      <c r="L69" s="23"/>
    </row>
    <row r="70" spans="1:42">
      <c r="A70" s="10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</row>
    <row r="71" spans="1:42" ht="19.5">
      <c r="A71" s="10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42" ht="15.75">
      <c r="A72" s="77"/>
      <c r="B72" s="24"/>
      <c r="C72" s="95"/>
      <c r="D72" s="95"/>
      <c r="E72" s="95"/>
      <c r="F72" s="95"/>
      <c r="G72" s="95"/>
      <c r="H72" s="95"/>
      <c r="I72" s="95"/>
      <c r="J72" s="95"/>
      <c r="K72" s="95"/>
      <c r="L72" s="24"/>
    </row>
    <row r="73" spans="1:42" ht="20.25" customHeight="1">
      <c r="A73" s="693" t="s">
        <v>141</v>
      </c>
      <c r="B73" s="175"/>
      <c r="C73" s="109">
        <v>1396</v>
      </c>
      <c r="D73" s="109">
        <v>1395</v>
      </c>
      <c r="E73" s="109">
        <v>1394</v>
      </c>
      <c r="F73" s="602">
        <v>1393</v>
      </c>
      <c r="G73" s="602">
        <v>1392</v>
      </c>
      <c r="H73" s="602">
        <v>1391</v>
      </c>
      <c r="I73" s="602">
        <v>1390</v>
      </c>
      <c r="J73" s="602">
        <v>1389</v>
      </c>
      <c r="K73" s="109"/>
      <c r="AP73" s="35"/>
    </row>
    <row r="74" spans="1:42" ht="11.25" customHeight="1">
      <c r="A74" s="693"/>
      <c r="B74" s="23"/>
      <c r="C74" s="23"/>
      <c r="D74" s="23"/>
      <c r="E74" s="23"/>
      <c r="F74" s="602"/>
      <c r="G74" s="602"/>
      <c r="H74" s="602"/>
      <c r="I74" s="602"/>
      <c r="J74" s="602"/>
      <c r="K74" s="109"/>
      <c r="AN74" s="632"/>
      <c r="AO74" s="632"/>
      <c r="AP74" s="35"/>
    </row>
    <row r="75" spans="1:42" ht="19.5">
      <c r="A75" s="170" t="s">
        <v>98</v>
      </c>
      <c r="B75" s="176"/>
      <c r="C75" s="95"/>
      <c r="D75" s="95"/>
      <c r="E75" s="95"/>
      <c r="F75" s="95"/>
      <c r="G75" s="95"/>
      <c r="H75" s="95"/>
      <c r="I75" s="95"/>
      <c r="J75" s="95"/>
      <c r="K75" s="95"/>
      <c r="L75" s="23"/>
      <c r="M75" s="23"/>
      <c r="N75" s="23"/>
      <c r="O75" s="23"/>
      <c r="P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4"/>
      <c r="AN75" s="73"/>
      <c r="AO75" s="73"/>
      <c r="AP75" s="73"/>
    </row>
    <row r="76" spans="1:42" ht="15.75">
      <c r="A76" s="177" t="s">
        <v>99</v>
      </c>
      <c r="B76" s="123" t="s">
        <v>100</v>
      </c>
      <c r="C76" s="96">
        <v>138</v>
      </c>
      <c r="D76" s="96">
        <v>99</v>
      </c>
      <c r="E76" s="96">
        <v>127</v>
      </c>
      <c r="F76" s="96">
        <v>102</v>
      </c>
      <c r="G76" s="96">
        <v>168</v>
      </c>
      <c r="H76" s="96">
        <v>133</v>
      </c>
      <c r="I76" s="96">
        <v>159</v>
      </c>
      <c r="J76" s="96">
        <v>156</v>
      </c>
      <c r="K76" s="96"/>
      <c r="L76" s="23"/>
      <c r="M76" s="23"/>
      <c r="N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4"/>
      <c r="AN76" s="73"/>
      <c r="AO76" s="73"/>
      <c r="AP76" s="73"/>
    </row>
    <row r="77" spans="1:42" ht="28.5">
      <c r="A77" s="177"/>
      <c r="B77" s="178" t="s">
        <v>101</v>
      </c>
      <c r="C77" s="96">
        <v>297</v>
      </c>
      <c r="D77" s="96">
        <v>239</v>
      </c>
      <c r="E77" s="96">
        <v>584</v>
      </c>
      <c r="F77" s="96">
        <v>361</v>
      </c>
      <c r="G77" s="96">
        <v>385</v>
      </c>
      <c r="H77" s="96">
        <v>288</v>
      </c>
      <c r="I77" s="96">
        <v>107</v>
      </c>
      <c r="J77" s="96">
        <v>64</v>
      </c>
      <c r="K77" s="96"/>
      <c r="L77" s="103"/>
      <c r="M77" s="84"/>
      <c r="N77" s="103"/>
      <c r="O77" s="103"/>
      <c r="P77" s="103"/>
      <c r="T77" s="103"/>
      <c r="U77" s="103"/>
      <c r="V77" s="10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4"/>
      <c r="AN77" s="73"/>
      <c r="AO77" s="73"/>
      <c r="AP77" s="73"/>
    </row>
    <row r="78" spans="1:42" ht="15.75">
      <c r="A78" s="177" t="s">
        <v>102</v>
      </c>
      <c r="B78" s="123" t="s">
        <v>103</v>
      </c>
      <c r="C78" s="96">
        <v>206</v>
      </c>
      <c r="D78" s="96">
        <v>209</v>
      </c>
      <c r="E78" s="96">
        <v>195</v>
      </c>
      <c r="F78" s="96">
        <v>208</v>
      </c>
      <c r="G78" s="96">
        <v>155</v>
      </c>
      <c r="H78" s="96">
        <v>145</v>
      </c>
      <c r="I78" s="96">
        <v>228</v>
      </c>
      <c r="J78" s="96">
        <v>180</v>
      </c>
      <c r="K78" s="96"/>
      <c r="L78" s="103"/>
      <c r="M78" s="103"/>
      <c r="N78" s="103"/>
      <c r="O78" s="103"/>
      <c r="P78" s="103"/>
      <c r="T78" s="103"/>
      <c r="U78" s="103"/>
      <c r="V78" s="10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4"/>
      <c r="AN78" s="73"/>
      <c r="AO78" s="73"/>
      <c r="AP78" s="73"/>
    </row>
    <row r="79" spans="1:42" ht="21">
      <c r="A79" s="177"/>
      <c r="B79" s="178" t="s">
        <v>104</v>
      </c>
      <c r="C79" s="96">
        <v>150</v>
      </c>
      <c r="D79" s="96">
        <v>147</v>
      </c>
      <c r="E79" s="96">
        <v>96</v>
      </c>
      <c r="F79" s="96">
        <v>79</v>
      </c>
      <c r="G79" s="96">
        <v>45</v>
      </c>
      <c r="H79" s="96">
        <v>95</v>
      </c>
      <c r="I79" s="96">
        <v>128</v>
      </c>
      <c r="J79" s="96">
        <v>110</v>
      </c>
      <c r="K79" s="96"/>
      <c r="L79" s="103"/>
      <c r="M79" s="179"/>
      <c r="N79" s="103"/>
      <c r="O79" s="103"/>
      <c r="P79" s="103"/>
      <c r="T79" s="103"/>
      <c r="U79" s="103"/>
      <c r="V79" s="10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73"/>
      <c r="AO79" s="73"/>
      <c r="AP79" s="73"/>
    </row>
    <row r="80" spans="1:42" ht="15.75">
      <c r="A80" s="177" t="s">
        <v>121</v>
      </c>
      <c r="B80" s="125" t="s">
        <v>100</v>
      </c>
      <c r="C80" s="96">
        <v>9</v>
      </c>
      <c r="D80" s="96">
        <v>23</v>
      </c>
      <c r="E80" s="96">
        <v>29</v>
      </c>
      <c r="F80" s="96">
        <v>25</v>
      </c>
      <c r="G80" s="96">
        <v>24</v>
      </c>
      <c r="H80" s="96">
        <v>41</v>
      </c>
      <c r="I80" s="96">
        <v>39</v>
      </c>
      <c r="J80" s="96">
        <v>37</v>
      </c>
      <c r="K80" s="96"/>
      <c r="L80" s="103"/>
      <c r="M80" s="103"/>
      <c r="N80" s="103"/>
      <c r="O80" s="103"/>
      <c r="P80" s="103"/>
      <c r="T80" s="103"/>
      <c r="U80" s="103"/>
      <c r="V80" s="10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4"/>
      <c r="AN80" s="73"/>
      <c r="AO80" s="73"/>
      <c r="AP80" s="73"/>
    </row>
    <row r="81" spans="1:42" ht="15.75">
      <c r="A81" s="177"/>
      <c r="B81" s="180" t="s">
        <v>101</v>
      </c>
      <c r="C81" s="96">
        <v>8</v>
      </c>
      <c r="D81" s="96">
        <v>15</v>
      </c>
      <c r="E81" s="96">
        <v>25</v>
      </c>
      <c r="F81" s="96">
        <v>23</v>
      </c>
      <c r="G81" s="96">
        <v>19</v>
      </c>
      <c r="H81" s="96">
        <v>24</v>
      </c>
      <c r="I81" s="96">
        <v>10</v>
      </c>
      <c r="J81" s="96">
        <v>13</v>
      </c>
      <c r="K81" s="96"/>
      <c r="L81" s="23"/>
      <c r="M81" s="23"/>
      <c r="N81" s="23"/>
      <c r="O81" s="23"/>
      <c r="P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4"/>
      <c r="AN81" s="73"/>
      <c r="AO81" s="73"/>
      <c r="AP81" s="73"/>
    </row>
    <row r="82" spans="1:42" ht="15.75">
      <c r="A82" s="177" t="s">
        <v>105</v>
      </c>
      <c r="B82" s="125" t="s">
        <v>100</v>
      </c>
      <c r="C82" s="96">
        <v>75</v>
      </c>
      <c r="D82" s="96">
        <v>74</v>
      </c>
      <c r="E82" s="96">
        <v>50</v>
      </c>
      <c r="F82" s="96">
        <v>58</v>
      </c>
      <c r="G82" s="96">
        <v>30</v>
      </c>
      <c r="H82" s="96">
        <v>55</v>
      </c>
      <c r="I82" s="96">
        <v>44</v>
      </c>
      <c r="J82" s="96">
        <v>45</v>
      </c>
      <c r="K82" s="96"/>
      <c r="L82" s="23"/>
      <c r="M82" s="23"/>
      <c r="N82" s="23"/>
      <c r="O82" s="23"/>
      <c r="P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4"/>
      <c r="AN82" s="73"/>
      <c r="AO82" s="73"/>
      <c r="AP82" s="73"/>
    </row>
    <row r="83" spans="1:42" ht="15.75">
      <c r="A83" s="177"/>
      <c r="B83" s="180" t="s">
        <v>101</v>
      </c>
      <c r="C83" s="96">
        <v>53</v>
      </c>
      <c r="D83" s="96">
        <v>50</v>
      </c>
      <c r="E83" s="96">
        <v>74</v>
      </c>
      <c r="F83" s="96">
        <v>55</v>
      </c>
      <c r="G83" s="96">
        <v>67</v>
      </c>
      <c r="H83" s="96">
        <v>80</v>
      </c>
      <c r="I83" s="96">
        <v>12</v>
      </c>
      <c r="J83" s="96">
        <v>33</v>
      </c>
      <c r="K83" s="96"/>
      <c r="L83" s="23"/>
      <c r="M83" s="23"/>
      <c r="N83" s="23"/>
      <c r="O83" s="23"/>
      <c r="P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4"/>
      <c r="AN83" s="73"/>
      <c r="AO83" s="73"/>
      <c r="AP83" s="73"/>
    </row>
    <row r="84" spans="1:42" ht="15.75">
      <c r="A84" s="177" t="s">
        <v>122</v>
      </c>
      <c r="B84" s="125" t="s">
        <v>100</v>
      </c>
      <c r="C84" s="96">
        <v>238</v>
      </c>
      <c r="D84" s="96">
        <v>116</v>
      </c>
      <c r="E84" s="96">
        <v>66</v>
      </c>
      <c r="F84" s="96">
        <v>109</v>
      </c>
      <c r="G84" s="96">
        <v>43</v>
      </c>
      <c r="H84" s="96">
        <v>150</v>
      </c>
      <c r="I84" s="96">
        <v>55</v>
      </c>
      <c r="J84" s="96">
        <v>51</v>
      </c>
      <c r="K84" s="96"/>
      <c r="L84" s="23"/>
      <c r="M84" s="23"/>
      <c r="N84" s="23"/>
      <c r="O84" s="23"/>
      <c r="P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4"/>
      <c r="AN84" s="73"/>
      <c r="AO84" s="73"/>
      <c r="AP84" s="73"/>
    </row>
    <row r="85" spans="1:42" ht="15.75">
      <c r="A85" s="177"/>
      <c r="B85" s="180" t="s">
        <v>101</v>
      </c>
      <c r="C85" s="96">
        <v>256</v>
      </c>
      <c r="D85" s="96">
        <v>181</v>
      </c>
      <c r="E85" s="96">
        <v>141</v>
      </c>
      <c r="F85" s="96">
        <v>176</v>
      </c>
      <c r="G85" s="96">
        <v>117</v>
      </c>
      <c r="H85" s="96">
        <v>37</v>
      </c>
      <c r="I85" s="96">
        <v>40</v>
      </c>
      <c r="J85" s="96">
        <v>38</v>
      </c>
      <c r="K85" s="96"/>
      <c r="L85" s="23"/>
      <c r="M85" s="23"/>
      <c r="N85" s="23"/>
      <c r="O85" s="23"/>
      <c r="P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4"/>
      <c r="AN85" s="73"/>
      <c r="AO85" s="73"/>
      <c r="AP85" s="73"/>
    </row>
    <row r="86" spans="1:42" ht="15.75">
      <c r="A86" s="177" t="s">
        <v>106</v>
      </c>
      <c r="B86" s="125" t="s">
        <v>100</v>
      </c>
      <c r="C86" s="96">
        <v>138</v>
      </c>
      <c r="D86" s="96">
        <v>99</v>
      </c>
      <c r="E86" s="96">
        <v>127</v>
      </c>
      <c r="F86" s="96">
        <v>102</v>
      </c>
      <c r="G86" s="96">
        <v>168</v>
      </c>
      <c r="H86" s="96">
        <v>133</v>
      </c>
      <c r="I86" s="96">
        <v>159</v>
      </c>
      <c r="J86" s="96">
        <v>156</v>
      </c>
      <c r="K86" s="96"/>
      <c r="L86" s="23"/>
      <c r="M86" s="23"/>
      <c r="N86" s="23"/>
      <c r="O86" s="23"/>
      <c r="P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4"/>
      <c r="AN86" s="73"/>
      <c r="AO86" s="73"/>
      <c r="AP86" s="73"/>
    </row>
    <row r="87" spans="1:42" ht="15.75">
      <c r="A87" s="177"/>
      <c r="B87" s="180" t="s">
        <v>101</v>
      </c>
      <c r="C87" s="96">
        <v>297</v>
      </c>
      <c r="D87" s="96">
        <v>239</v>
      </c>
      <c r="E87" s="96">
        <v>584</v>
      </c>
      <c r="F87" s="96">
        <v>361</v>
      </c>
      <c r="G87" s="96">
        <v>385</v>
      </c>
      <c r="H87" s="96">
        <v>288</v>
      </c>
      <c r="I87" s="96">
        <v>107</v>
      </c>
      <c r="J87" s="96">
        <v>64</v>
      </c>
      <c r="K87" s="96"/>
      <c r="L87" s="23"/>
      <c r="M87" s="23"/>
      <c r="N87" s="23"/>
      <c r="O87" s="23"/>
      <c r="P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4"/>
      <c r="AN87" s="73"/>
      <c r="AO87" s="73"/>
      <c r="AP87" s="73"/>
    </row>
    <row r="88" spans="1:42" ht="15" customHeight="1">
      <c r="A88" s="177" t="s">
        <v>107</v>
      </c>
      <c r="B88" s="125" t="s">
        <v>100</v>
      </c>
      <c r="C88" s="96">
        <v>10</v>
      </c>
      <c r="D88" s="96">
        <v>13</v>
      </c>
      <c r="E88" s="96">
        <v>4</v>
      </c>
      <c r="F88" s="96">
        <v>22</v>
      </c>
      <c r="G88" s="96">
        <v>15</v>
      </c>
      <c r="H88" s="96">
        <v>22</v>
      </c>
      <c r="I88" s="96">
        <v>25</v>
      </c>
      <c r="J88" s="96">
        <v>15</v>
      </c>
      <c r="K88" s="96"/>
      <c r="L88" s="23"/>
      <c r="M88" s="23"/>
      <c r="N88" s="23"/>
      <c r="O88" s="23"/>
      <c r="P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4"/>
      <c r="AN88" s="73"/>
      <c r="AO88" s="73"/>
      <c r="AP88" s="73"/>
    </row>
    <row r="89" spans="1:42" ht="13.5" customHeight="1">
      <c r="A89" s="177"/>
      <c r="B89" s="180" t="s">
        <v>101</v>
      </c>
      <c r="C89" s="96">
        <v>42</v>
      </c>
      <c r="D89" s="96">
        <v>20</v>
      </c>
      <c r="E89" s="96">
        <v>50</v>
      </c>
      <c r="F89" s="96">
        <v>33</v>
      </c>
      <c r="G89" s="96">
        <v>48</v>
      </c>
      <c r="H89" s="96">
        <v>34</v>
      </c>
      <c r="I89" s="96">
        <v>26</v>
      </c>
      <c r="J89" s="96">
        <v>32</v>
      </c>
      <c r="K89" s="96"/>
      <c r="L89" s="23"/>
      <c r="M89" s="23"/>
      <c r="N89" s="23"/>
      <c r="O89" s="23"/>
      <c r="P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4"/>
      <c r="AN89" s="73"/>
      <c r="AO89" s="73"/>
      <c r="AP89" s="73"/>
    </row>
    <row r="90" spans="1:42" ht="14.25" customHeight="1">
      <c r="A90" s="177" t="s">
        <v>108</v>
      </c>
      <c r="B90" s="125" t="s">
        <v>100</v>
      </c>
      <c r="C90" s="96">
        <v>28</v>
      </c>
      <c r="D90" s="96">
        <v>33</v>
      </c>
      <c r="E90" s="96">
        <v>20</v>
      </c>
      <c r="F90" s="96">
        <v>3</v>
      </c>
      <c r="G90" s="96">
        <v>4</v>
      </c>
      <c r="H90" s="96">
        <v>1</v>
      </c>
      <c r="I90" s="96">
        <v>4</v>
      </c>
      <c r="J90" s="96">
        <v>8</v>
      </c>
      <c r="K90" s="96"/>
      <c r="L90" s="23"/>
      <c r="M90" s="23"/>
      <c r="N90" s="23"/>
      <c r="O90" s="23"/>
      <c r="P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4"/>
      <c r="AN90" s="73"/>
      <c r="AO90" s="73"/>
      <c r="AP90" s="73"/>
    </row>
    <row r="91" spans="1:42" ht="15.75" customHeight="1">
      <c r="A91" s="177"/>
      <c r="B91" s="180" t="s">
        <v>101</v>
      </c>
      <c r="C91" s="96">
        <v>7</v>
      </c>
      <c r="D91" s="96">
        <v>4</v>
      </c>
      <c r="E91" s="96">
        <v>16</v>
      </c>
      <c r="F91" s="96">
        <v>5</v>
      </c>
      <c r="G91" s="96">
        <v>7</v>
      </c>
      <c r="H91" s="96">
        <v>18</v>
      </c>
      <c r="I91" s="96">
        <v>3</v>
      </c>
      <c r="J91" s="96">
        <v>3</v>
      </c>
      <c r="K91" s="96"/>
      <c r="L91" s="23"/>
      <c r="M91" s="23"/>
      <c r="N91" s="23"/>
      <c r="O91" s="23"/>
      <c r="P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4"/>
      <c r="AN91" s="73"/>
      <c r="AO91" s="73"/>
      <c r="AP91" s="73"/>
    </row>
    <row r="92" spans="1:42" ht="15" customHeight="1">
      <c r="A92" s="177" t="s">
        <v>109</v>
      </c>
      <c r="B92" s="125" t="s">
        <v>100</v>
      </c>
      <c r="C92" s="96">
        <v>3</v>
      </c>
      <c r="D92" s="96">
        <v>1</v>
      </c>
      <c r="E92" s="96">
        <v>2</v>
      </c>
      <c r="F92" s="96">
        <v>2</v>
      </c>
      <c r="G92" s="96">
        <v>2</v>
      </c>
      <c r="H92" s="96">
        <v>5</v>
      </c>
      <c r="I92" s="96">
        <v>1</v>
      </c>
      <c r="J92" s="96">
        <v>5</v>
      </c>
      <c r="K92" s="96"/>
      <c r="L92" s="23"/>
      <c r="M92" s="23"/>
      <c r="N92" s="23"/>
      <c r="O92" s="23"/>
      <c r="P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4"/>
      <c r="AN92" s="73"/>
      <c r="AO92" s="73"/>
      <c r="AP92" s="73"/>
    </row>
    <row r="93" spans="1:42" ht="16.5" customHeight="1">
      <c r="A93" s="177"/>
      <c r="B93" s="180" t="s">
        <v>101</v>
      </c>
      <c r="C93" s="96">
        <v>33</v>
      </c>
      <c r="D93" s="96">
        <v>27</v>
      </c>
      <c r="E93" s="96">
        <v>77</v>
      </c>
      <c r="F93" s="96">
        <v>59</v>
      </c>
      <c r="G93" s="96">
        <v>44</v>
      </c>
      <c r="H93" s="96">
        <v>85</v>
      </c>
      <c r="I93" s="96">
        <v>35</v>
      </c>
      <c r="J93" s="96">
        <v>32</v>
      </c>
      <c r="K93" s="96"/>
      <c r="L93" s="23"/>
      <c r="M93" s="23"/>
      <c r="N93" s="23"/>
      <c r="O93" s="23"/>
      <c r="P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4"/>
      <c r="AN93" s="73"/>
      <c r="AO93" s="73"/>
      <c r="AP93" s="73"/>
    </row>
    <row r="94" spans="1:42" ht="17.25" customHeight="1">
      <c r="A94" s="177" t="s">
        <v>128</v>
      </c>
      <c r="B94" s="125" t="s">
        <v>100</v>
      </c>
      <c r="C94" s="96">
        <v>231</v>
      </c>
      <c r="D94" s="96">
        <v>228</v>
      </c>
      <c r="E94" s="96">
        <v>191</v>
      </c>
      <c r="F94" s="96">
        <v>117</v>
      </c>
      <c r="G94" s="96">
        <v>116</v>
      </c>
      <c r="H94" s="96">
        <v>105</v>
      </c>
      <c r="I94" s="96">
        <v>121</v>
      </c>
      <c r="J94" s="96">
        <v>115</v>
      </c>
      <c r="K94" s="96"/>
      <c r="L94" s="23"/>
      <c r="M94" s="23"/>
      <c r="N94" s="23"/>
      <c r="O94" s="23"/>
      <c r="P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4"/>
      <c r="AN94" s="73"/>
      <c r="AO94" s="73"/>
      <c r="AP94" s="73"/>
    </row>
    <row r="95" spans="1:42" s="12" customFormat="1" ht="15" customHeight="1">
      <c r="A95" s="177"/>
      <c r="B95" s="180" t="s">
        <v>101</v>
      </c>
      <c r="C95" s="96">
        <v>62</v>
      </c>
      <c r="D95" s="96">
        <v>64</v>
      </c>
      <c r="E95" s="96">
        <v>31</v>
      </c>
      <c r="F95" s="96">
        <v>46</v>
      </c>
      <c r="G95" s="96">
        <v>26</v>
      </c>
      <c r="H95" s="96">
        <v>42</v>
      </c>
      <c r="I95" s="96">
        <v>18</v>
      </c>
      <c r="J95" s="96">
        <v>19</v>
      </c>
      <c r="K95" s="96"/>
      <c r="L95" s="24"/>
      <c r="M95" s="24"/>
      <c r="N95" s="24"/>
      <c r="O95" s="24"/>
      <c r="P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56"/>
      <c r="AO95" s="56"/>
      <c r="AP95" s="56"/>
    </row>
    <row r="96" spans="1:42" ht="18.75" customHeight="1">
      <c r="A96" s="177" t="s">
        <v>110</v>
      </c>
      <c r="B96" s="23"/>
      <c r="C96" s="96">
        <v>16</v>
      </c>
      <c r="D96" s="96">
        <v>15</v>
      </c>
      <c r="E96" s="96">
        <v>15</v>
      </c>
      <c r="F96" s="96">
        <v>15</v>
      </c>
      <c r="G96" s="96">
        <v>16</v>
      </c>
      <c r="H96" s="96">
        <v>18</v>
      </c>
      <c r="I96" s="96">
        <v>15</v>
      </c>
      <c r="J96" s="96">
        <v>14</v>
      </c>
      <c r="K96" s="96"/>
      <c r="L96" s="23"/>
      <c r="M96" s="23"/>
      <c r="N96" s="23"/>
      <c r="O96" s="23"/>
      <c r="P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4"/>
      <c r="AN96" s="73"/>
      <c r="AO96" s="73"/>
      <c r="AP96" s="73"/>
    </row>
    <row r="97" spans="1:42" ht="21.75" customHeight="1">
      <c r="A97" s="177" t="s">
        <v>111</v>
      </c>
      <c r="B97" s="23"/>
      <c r="C97" s="96">
        <v>9</v>
      </c>
      <c r="D97" s="96">
        <v>9</v>
      </c>
      <c r="E97" s="96">
        <v>9</v>
      </c>
      <c r="F97" s="96">
        <v>8</v>
      </c>
      <c r="G97" s="96">
        <v>8</v>
      </c>
      <c r="H97" s="96">
        <v>8</v>
      </c>
      <c r="I97" s="96">
        <v>8</v>
      </c>
      <c r="J97" s="96">
        <v>8</v>
      </c>
      <c r="K97" s="96"/>
      <c r="L97" s="23"/>
      <c r="M97" s="23"/>
      <c r="N97" s="23"/>
      <c r="O97" s="23"/>
      <c r="P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4"/>
      <c r="AN97" s="73"/>
      <c r="AO97" s="73"/>
      <c r="AP97" s="73"/>
    </row>
    <row r="98" spans="1:42" ht="28.5" customHeight="1">
      <c r="A98" s="177" t="s">
        <v>112</v>
      </c>
      <c r="B98" s="23"/>
      <c r="C98" s="96">
        <v>3</v>
      </c>
      <c r="D98" s="96">
        <v>3</v>
      </c>
      <c r="E98" s="96">
        <v>6</v>
      </c>
      <c r="F98" s="96">
        <v>11</v>
      </c>
      <c r="G98" s="96">
        <v>6</v>
      </c>
      <c r="H98" s="96">
        <v>23</v>
      </c>
      <c r="I98" s="96">
        <v>12</v>
      </c>
      <c r="J98" s="96">
        <v>8</v>
      </c>
      <c r="K98" s="96"/>
      <c r="L98" s="23"/>
      <c r="M98" s="23"/>
      <c r="N98" s="23"/>
      <c r="O98" s="23"/>
      <c r="P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4"/>
      <c r="AN98" s="73"/>
      <c r="AO98" s="73"/>
      <c r="AP98" s="73"/>
    </row>
    <row r="99" spans="1:42" ht="23.25" customHeight="1">
      <c r="A99" s="177" t="s">
        <v>113</v>
      </c>
      <c r="B99" s="23"/>
      <c r="C99" s="96">
        <v>24</v>
      </c>
      <c r="D99" s="96">
        <v>62</v>
      </c>
      <c r="E99" s="96">
        <v>20</v>
      </c>
      <c r="F99" s="96">
        <v>11</v>
      </c>
      <c r="G99" s="96">
        <v>14</v>
      </c>
      <c r="H99" s="96">
        <v>14</v>
      </c>
      <c r="I99" s="96">
        <v>12</v>
      </c>
      <c r="J99" s="96">
        <v>8</v>
      </c>
      <c r="K99" s="96"/>
      <c r="L99" s="23"/>
      <c r="M99" s="23"/>
      <c r="N99" s="23"/>
      <c r="O99" s="23"/>
      <c r="P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4"/>
      <c r="AN99" s="73"/>
      <c r="AO99" s="73"/>
      <c r="AP99" s="73"/>
    </row>
    <row r="100" spans="1:42" ht="22.5" customHeight="1">
      <c r="A100" s="177" t="s">
        <v>114</v>
      </c>
      <c r="B100" s="23"/>
      <c r="C100" s="96">
        <v>98</v>
      </c>
      <c r="D100" s="96">
        <v>93</v>
      </c>
      <c r="E100" s="96">
        <v>112</v>
      </c>
      <c r="F100" s="96">
        <v>32</v>
      </c>
      <c r="G100" s="96">
        <v>35</v>
      </c>
      <c r="H100" s="96">
        <v>22</v>
      </c>
      <c r="I100" s="96">
        <v>25</v>
      </c>
      <c r="J100" s="96">
        <v>53</v>
      </c>
      <c r="K100" s="96"/>
      <c r="L100" s="23"/>
      <c r="M100" s="23"/>
      <c r="N100" s="23"/>
      <c r="O100" s="23"/>
      <c r="P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4"/>
      <c r="AN100" s="73"/>
      <c r="AO100" s="73"/>
      <c r="AP100" s="73"/>
    </row>
    <row r="101" spans="1:42" ht="25.5" customHeight="1">
      <c r="A101" s="177" t="s">
        <v>115</v>
      </c>
      <c r="B101" s="23"/>
      <c r="C101" s="96">
        <v>68</v>
      </c>
      <c r="D101" s="96">
        <v>62</v>
      </c>
      <c r="E101" s="96">
        <v>61</v>
      </c>
      <c r="F101" s="96">
        <v>39</v>
      </c>
      <c r="G101" s="96">
        <v>34</v>
      </c>
      <c r="H101" s="96">
        <v>52</v>
      </c>
      <c r="I101" s="96">
        <v>58</v>
      </c>
      <c r="J101" s="96">
        <v>60</v>
      </c>
      <c r="K101" s="96"/>
      <c r="L101" s="23"/>
      <c r="M101" s="23"/>
      <c r="N101" s="23"/>
      <c r="O101" s="23"/>
      <c r="P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4"/>
      <c r="AN101" s="73"/>
      <c r="AO101" s="73"/>
      <c r="AP101" s="73"/>
    </row>
    <row r="102" spans="1:42" ht="21" customHeight="1">
      <c r="A102" s="177" t="s">
        <v>116</v>
      </c>
      <c r="B102" s="23"/>
      <c r="C102" s="96">
        <v>68</v>
      </c>
      <c r="D102" s="96">
        <v>74</v>
      </c>
      <c r="E102" s="96">
        <v>73</v>
      </c>
      <c r="F102" s="96">
        <v>73</v>
      </c>
      <c r="G102" s="96">
        <v>70</v>
      </c>
      <c r="H102" s="96">
        <v>64</v>
      </c>
      <c r="I102" s="96">
        <v>53</v>
      </c>
      <c r="J102" s="96">
        <v>47</v>
      </c>
      <c r="K102" s="96"/>
      <c r="L102" s="23"/>
      <c r="M102" s="23"/>
      <c r="N102" s="23"/>
      <c r="O102" s="23"/>
      <c r="P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4"/>
      <c r="AN102" s="73"/>
      <c r="AO102" s="73"/>
      <c r="AP102" s="73"/>
    </row>
    <row r="103" spans="1:42" ht="22.5" customHeight="1">
      <c r="A103" s="177" t="s">
        <v>117</v>
      </c>
      <c r="B103" s="23"/>
      <c r="C103" s="96">
        <v>39</v>
      </c>
      <c r="D103" s="96">
        <v>43</v>
      </c>
      <c r="E103" s="96">
        <v>35</v>
      </c>
      <c r="F103" s="96">
        <v>33</v>
      </c>
      <c r="G103" s="96">
        <v>30</v>
      </c>
      <c r="H103" s="96">
        <v>31</v>
      </c>
      <c r="I103" s="96">
        <v>29</v>
      </c>
      <c r="J103" s="96">
        <v>32</v>
      </c>
      <c r="K103" s="96"/>
      <c r="L103" s="23"/>
      <c r="M103" s="23"/>
      <c r="N103" s="23"/>
      <c r="O103" s="23"/>
      <c r="P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4"/>
      <c r="AN103" s="73"/>
      <c r="AO103" s="73"/>
      <c r="AP103" s="73"/>
    </row>
    <row r="104" spans="1:42" ht="12">
      <c r="A104" s="181"/>
      <c r="B104" s="182"/>
      <c r="C104" s="183"/>
      <c r="D104" s="183"/>
      <c r="E104" s="183"/>
      <c r="F104" s="183"/>
      <c r="G104" s="183"/>
      <c r="H104" s="183"/>
      <c r="I104" s="183"/>
      <c r="J104" s="183"/>
      <c r="K104" s="183"/>
      <c r="L104" s="23"/>
      <c r="M104" s="23"/>
      <c r="N104" s="23"/>
      <c r="O104" s="23"/>
      <c r="P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4"/>
      <c r="AN104" s="73"/>
      <c r="AO104" s="73"/>
      <c r="AP104" s="73"/>
    </row>
    <row r="105" spans="1:42" ht="19.5">
      <c r="A105" s="170" t="s">
        <v>123</v>
      </c>
      <c r="B105" s="21"/>
      <c r="C105" s="184"/>
      <c r="D105" s="184"/>
      <c r="E105" s="184"/>
      <c r="F105" s="184"/>
      <c r="G105" s="184"/>
      <c r="H105" s="184"/>
      <c r="I105" s="184"/>
      <c r="J105" s="184"/>
      <c r="K105" s="184"/>
      <c r="L105" s="21"/>
      <c r="M105" s="23"/>
      <c r="N105" s="23"/>
      <c r="O105" s="23"/>
      <c r="P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4"/>
      <c r="AN105" s="73"/>
      <c r="AO105" s="73"/>
      <c r="AP105" s="73"/>
    </row>
    <row r="106" spans="1:42" s="12" customFormat="1" ht="15.75">
      <c r="A106" s="177" t="s">
        <v>124</v>
      </c>
      <c r="B106" s="24"/>
      <c r="C106" s="96">
        <v>43</v>
      </c>
      <c r="D106" s="96">
        <v>41</v>
      </c>
      <c r="E106" s="96">
        <v>81</v>
      </c>
      <c r="F106" s="96">
        <v>111</v>
      </c>
      <c r="G106" s="96">
        <v>90</v>
      </c>
      <c r="H106" s="96">
        <v>80</v>
      </c>
      <c r="I106" s="96">
        <v>94</v>
      </c>
      <c r="J106" s="96">
        <v>98</v>
      </c>
      <c r="K106" s="96"/>
      <c r="L106" s="24"/>
      <c r="M106" s="24"/>
      <c r="N106" s="24"/>
      <c r="O106" s="24"/>
      <c r="P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56"/>
      <c r="AO106" s="56"/>
      <c r="AP106" s="56"/>
    </row>
    <row r="107" spans="1:42" ht="15.75">
      <c r="A107" s="177" t="s">
        <v>125</v>
      </c>
      <c r="B107" s="23"/>
      <c r="C107" s="96">
        <v>7240</v>
      </c>
      <c r="D107" s="96">
        <v>6261</v>
      </c>
      <c r="E107" s="96">
        <v>10113</v>
      </c>
      <c r="F107" s="96">
        <v>7062</v>
      </c>
      <c r="G107" s="96">
        <v>6119</v>
      </c>
      <c r="H107" s="96">
        <v>7513</v>
      </c>
      <c r="I107" s="96">
        <v>16185</v>
      </c>
      <c r="J107" s="96">
        <v>7892</v>
      </c>
      <c r="K107" s="96"/>
      <c r="L107" s="23"/>
      <c r="M107" s="23"/>
      <c r="N107" s="23"/>
      <c r="O107" s="23"/>
      <c r="P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4"/>
      <c r="AN107" s="73"/>
      <c r="AO107" s="73"/>
      <c r="AP107" s="73"/>
    </row>
    <row r="108" spans="1:42" s="76" customFormat="1" ht="12">
      <c r="A108" s="185"/>
      <c r="B108" s="186"/>
      <c r="C108" s="187"/>
      <c r="D108" s="187"/>
      <c r="E108" s="187"/>
      <c r="F108" s="187"/>
      <c r="G108" s="187"/>
      <c r="H108" s="187"/>
      <c r="I108" s="187"/>
      <c r="J108" s="187"/>
      <c r="K108" s="187"/>
      <c r="L108" s="188"/>
      <c r="M108" s="74"/>
      <c r="N108" s="74"/>
      <c r="O108" s="74"/>
      <c r="P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5"/>
      <c r="AO108" s="75"/>
      <c r="AP108" s="75"/>
    </row>
    <row r="109" spans="1:42">
      <c r="A109" s="124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4"/>
      <c r="AN109" s="73"/>
      <c r="AO109" s="73"/>
      <c r="AP109" s="73"/>
    </row>
    <row r="110" spans="1:42" ht="19.5">
      <c r="A110" s="170" t="s">
        <v>126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3"/>
      <c r="M110" s="23"/>
      <c r="N110" s="23"/>
      <c r="O110" s="23"/>
      <c r="P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4"/>
      <c r="AN110" s="73"/>
      <c r="AO110" s="73"/>
      <c r="AP110" s="73"/>
    </row>
    <row r="111" spans="1:42" ht="15.75">
      <c r="A111" s="77" t="s">
        <v>129</v>
      </c>
      <c r="B111" s="21"/>
      <c r="C111" s="95">
        <v>435</v>
      </c>
      <c r="D111" s="95">
        <v>338</v>
      </c>
      <c r="E111" s="95">
        <v>711</v>
      </c>
      <c r="F111" s="95">
        <v>463</v>
      </c>
      <c r="G111" s="95">
        <v>553</v>
      </c>
      <c r="H111" s="95">
        <v>421</v>
      </c>
      <c r="I111" s="95">
        <v>266</v>
      </c>
      <c r="J111" s="95">
        <v>220</v>
      </c>
      <c r="K111" s="95">
        <v>280</v>
      </c>
      <c r="L111" s="23"/>
      <c r="M111" s="23"/>
      <c r="N111" s="23"/>
      <c r="O111" s="23"/>
      <c r="P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4"/>
      <c r="AN111" s="73"/>
      <c r="AO111" s="73"/>
      <c r="AP111" s="73"/>
    </row>
    <row r="112" spans="1:42" ht="15.75">
      <c r="A112" s="77" t="s">
        <v>125</v>
      </c>
      <c r="B112" s="21"/>
      <c r="C112" s="95">
        <v>8900</v>
      </c>
      <c r="D112" s="95">
        <v>8450</v>
      </c>
      <c r="E112" s="95">
        <v>17775</v>
      </c>
      <c r="F112" s="95">
        <v>11757</v>
      </c>
      <c r="G112" s="95">
        <v>13825</v>
      </c>
      <c r="H112" s="95">
        <v>10525</v>
      </c>
      <c r="I112" s="95">
        <v>6650</v>
      </c>
      <c r="J112" s="95">
        <v>5500</v>
      </c>
      <c r="K112" s="95">
        <v>7000</v>
      </c>
      <c r="L112" s="23"/>
      <c r="M112" s="23"/>
      <c r="N112" s="23"/>
      <c r="O112" s="23"/>
      <c r="P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4"/>
      <c r="AN112" s="73"/>
      <c r="AO112" s="73"/>
      <c r="AP112" s="73"/>
    </row>
    <row r="113" spans="1:42" ht="15.75">
      <c r="A113" s="77" t="s">
        <v>127</v>
      </c>
      <c r="B113" s="21"/>
      <c r="C113" s="95">
        <v>1750</v>
      </c>
      <c r="D113" s="95">
        <v>1690</v>
      </c>
      <c r="E113" s="95">
        <v>3555</v>
      </c>
      <c r="F113" s="95">
        <v>2315</v>
      </c>
      <c r="G113" s="95">
        <v>2765</v>
      </c>
      <c r="H113" s="95">
        <v>2105</v>
      </c>
      <c r="I113" s="95">
        <v>1330</v>
      </c>
      <c r="J113" s="95">
        <v>1125</v>
      </c>
      <c r="K113" s="95">
        <v>1400</v>
      </c>
      <c r="L113" s="23"/>
      <c r="M113" s="124"/>
      <c r="N113" s="124"/>
      <c r="O113" s="124"/>
      <c r="P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4"/>
      <c r="AN113" s="124"/>
      <c r="AO113" s="124"/>
      <c r="AP113" s="124"/>
    </row>
  </sheetData>
  <mergeCells count="53">
    <mergeCell ref="H1:I1"/>
    <mergeCell ref="H2:H3"/>
    <mergeCell ref="I2:I3"/>
    <mergeCell ref="A48:A49"/>
    <mergeCell ref="A44:A45"/>
    <mergeCell ref="A46:A47"/>
    <mergeCell ref="A2:A3"/>
    <mergeCell ref="D2:D3"/>
    <mergeCell ref="E2:E3"/>
    <mergeCell ref="F2:F3"/>
    <mergeCell ref="G2:G3"/>
    <mergeCell ref="B1:B3"/>
    <mergeCell ref="C1:C3"/>
    <mergeCell ref="D1:E1"/>
    <mergeCell ref="F1:G1"/>
    <mergeCell ref="J1:K1"/>
    <mergeCell ref="L1:N1"/>
    <mergeCell ref="O1:P1"/>
    <mergeCell ref="Q1:R1"/>
    <mergeCell ref="S1:T1"/>
    <mergeCell ref="U1:X1"/>
    <mergeCell ref="Y1:Z1"/>
    <mergeCell ref="AA1:AB1"/>
    <mergeCell ref="AC1:AC3"/>
    <mergeCell ref="AD1:AD3"/>
    <mergeCell ref="Y2:Y3"/>
    <mergeCell ref="Z2:Z3"/>
    <mergeCell ref="AA2:AA3"/>
    <mergeCell ref="AB2:AB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H73:H74"/>
    <mergeCell ref="I73:I74"/>
    <mergeCell ref="J73:J74"/>
    <mergeCell ref="AN74:AO74"/>
    <mergeCell ref="A50:A51"/>
    <mergeCell ref="A52:A53"/>
    <mergeCell ref="A73:A74"/>
    <mergeCell ref="F73:F74"/>
    <mergeCell ref="G73:G74"/>
  </mergeCells>
  <phoneticPr fontId="5" type="noConversion"/>
  <conditionalFormatting sqref="AN75:AP112">
    <cfRule type="cellIs" dxfId="1" priority="1" operator="lessThanOrEqual">
      <formula>0</formula>
    </cfRule>
    <cfRule type="cellIs" dxfId="0" priority="2" operator="greaterThan">
      <formula>0</formula>
    </cfRule>
  </conditionalFormatting>
  <pageMargins left="0.25" right="0" top="0.25" bottom="0" header="0" footer="0"/>
  <pageSetup paperSize="8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سرمایه انسانی دانشگاه شیراز</vt:lpstr>
      <vt:lpstr>سرمایه فیزیکی</vt:lpstr>
      <vt:lpstr>هزینه ها و درآمدها</vt:lpstr>
      <vt:lpstr>خدمات دانشجویی</vt:lpstr>
      <vt:lpstr>فعالیت های آموزشی</vt:lpstr>
      <vt:lpstr>فناوری نو آوری و کارآفرینی</vt:lpstr>
      <vt:lpstr>فعالیت های پژوهشی</vt:lpstr>
      <vt:lpstr>فعالیت های فرهنگی</vt:lpstr>
    </vt:vector>
  </TitlesOfParts>
  <Company>BP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 data – 1965-2017</dc:title>
  <dc:subject>BP Statistical Review of World Energy – 2018</dc:subject>
  <dc:creator>BP</dc:creator>
  <cp:keywords>bp.com/statsreview</cp:keywords>
  <cp:lastModifiedBy>Windows User</cp:lastModifiedBy>
  <cp:lastPrinted>2021-06-02T05:59:26Z</cp:lastPrinted>
  <dcterms:created xsi:type="dcterms:W3CDTF">2001-06-05T09:44:21Z</dcterms:created>
  <dcterms:modified xsi:type="dcterms:W3CDTF">2025-04-13T17:33:55Z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WorkbookVersion">
    <vt:i4>2</vt:i4>
  </property>
  <property fmtid="{D5CDD505-2E9C-101B-9397-08002B2CF9AE}" pid="3" name="MSIP_Label_569bf4a9-87bd-4dbf-a36c-1db5158e5def_Enabled">
    <vt:lpwstr>True</vt:lpwstr>
  </property>
  <property fmtid="{D5CDD505-2E9C-101B-9397-08002B2CF9AE}" pid="4" name="MSIP_Label_569bf4a9-87bd-4dbf-a36c-1db5158e5def_SiteId">
    <vt:lpwstr>ea80952e-a476-42d4-aaf4-5457852b0f7e</vt:lpwstr>
  </property>
  <property fmtid="{D5CDD505-2E9C-101B-9397-08002B2CF9AE}" pid="5" name="MSIP_Label_569bf4a9-87bd-4dbf-a36c-1db5158e5def_Ref">
    <vt:lpwstr>https://api.informationprotection.azure.com/api/ea80952e-a476-42d4-aaf4-5457852b0f7e</vt:lpwstr>
  </property>
  <property fmtid="{D5CDD505-2E9C-101B-9397-08002B2CF9AE}" pid="6" name="MSIP_Label_569bf4a9-87bd-4dbf-a36c-1db5158e5def_Owner">
    <vt:lpwstr>claire.jones@uk.bp.com</vt:lpwstr>
  </property>
  <property fmtid="{D5CDD505-2E9C-101B-9397-08002B2CF9AE}" pid="7" name="MSIP_Label_569bf4a9-87bd-4dbf-a36c-1db5158e5def_SetDate">
    <vt:lpwstr>2018-01-17T15:48:12.7438119+00:00</vt:lpwstr>
  </property>
  <property fmtid="{D5CDD505-2E9C-101B-9397-08002B2CF9AE}" pid="8" name="MSIP_Label_569bf4a9-87bd-4dbf-a36c-1db5158e5def_Name">
    <vt:lpwstr>General</vt:lpwstr>
  </property>
  <property fmtid="{D5CDD505-2E9C-101B-9397-08002B2CF9AE}" pid="9" name="MSIP_Label_569bf4a9-87bd-4dbf-a36c-1db5158e5def_Application">
    <vt:lpwstr>Microsoft Azure Information Protection</vt:lpwstr>
  </property>
  <property fmtid="{D5CDD505-2E9C-101B-9397-08002B2CF9AE}" pid="10" name="MSIP_Label_569bf4a9-87bd-4dbf-a36c-1db5158e5def_Extended_MSFT_Method">
    <vt:lpwstr>Manual</vt:lpwstr>
  </property>
  <property fmtid="{D5CDD505-2E9C-101B-9397-08002B2CF9AE}" pid="11" name="Sensitivity">
    <vt:lpwstr>General</vt:lpwstr>
  </property>
</Properties>
</file>